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fx Engagement\WM\WorkPapers\{A9B48ABA-95EE-4809-8346-1D69A748C42F}\{714D2E11-AC10-4AF4-9E70-E3C216F601C9}\"/>
    </mc:Choice>
  </mc:AlternateContent>
  <xr:revisionPtr revIDLastSave="0" documentId="13_ncr:1_{E0224E73-2690-4632-9DF1-C3F369C537C3}" xr6:coauthVersionLast="47" xr6:coauthVersionMax="47" xr10:uidLastSave="{00000000-0000-0000-0000-000000000000}"/>
  <bookViews>
    <workbookView xWindow="46560" yWindow="4365" windowWidth="28740" windowHeight="15225" xr2:uid="{00000000-000D-0000-FFFF-FFFF00000000}"/>
  </bookViews>
  <sheets>
    <sheet name="Aggregation" sheetId="1" r:id="rId1"/>
    <sheet name="First American Title Insurance" sheetId="12" r:id="rId2"/>
    <sheet name="Old Republic National Title Ins" sheetId="13" r:id="rId3"/>
    <sheet name="Stewart Title Guaranty Company" sheetId="14" r:id="rId4"/>
  </sheets>
  <definedNames>
    <definedName name="_xlnm.Print_Area" localSheetId="0">Aggregation!$A$1:$F$60</definedName>
    <definedName name="_xlnm.Print_Area" localSheetId="1">'First American Title Insurance'!$A$1:$F$78</definedName>
    <definedName name="_xlnm.Print_Area" localSheetId="2">'Old Republic National Title Ins'!$A$1:$F$78</definedName>
    <definedName name="_xlnm.Print_Area" localSheetId="3">'Stewart Title Guaranty Company'!$A$1:$F$78</definedName>
    <definedName name="SCH_A" localSheetId="1">#REF!</definedName>
    <definedName name="SCH_A" localSheetId="2">#REF!</definedName>
    <definedName name="SCH_A" localSheetId="3">#REF!</definedName>
    <definedName name="SCH_A">#REF!</definedName>
    <definedName name="SCH_B" localSheetId="1">#REF!</definedName>
    <definedName name="SCH_B" localSheetId="2">#REF!</definedName>
    <definedName name="SCH_B" localSheetId="3">#REF!</definedName>
    <definedName name="SCH_B">#REF!</definedName>
    <definedName name="SCH_C" localSheetId="1">#REF!</definedName>
    <definedName name="SCH_C" localSheetId="2">#REF!</definedName>
    <definedName name="SCH_C" localSheetId="3">#REF!</definedName>
    <definedName name="SCH_C">#REF!</definedName>
    <definedName name="SCH_D" localSheetId="1">#REF!</definedName>
    <definedName name="SCH_D" localSheetId="2">#REF!</definedName>
    <definedName name="SCH_D" localSheetId="3">#REF!</definedName>
    <definedName name="SCH_D">#REF!</definedName>
    <definedName name="SCH_E" localSheetId="1">#REF!</definedName>
    <definedName name="SCH_E" localSheetId="2">#REF!</definedName>
    <definedName name="SCH_E" localSheetId="3">#REF!</definedName>
    <definedName name="SCH_E">#REF!</definedName>
    <definedName name="SCH_F" localSheetId="1">#REF!</definedName>
    <definedName name="SCH_F" localSheetId="2">#REF!</definedName>
    <definedName name="SCH_F" localSheetId="3">#REF!</definedName>
    <definedName name="SCH_F">#REF!</definedName>
    <definedName name="SCH_G" localSheetId="1">#REF!</definedName>
    <definedName name="SCH_G" localSheetId="2">#REF!</definedName>
    <definedName name="SCH_G" localSheetId="3">#REF!</definedName>
    <definedName name="SCH_G">#REF!</definedName>
    <definedName name="SCH_H" localSheetId="1">#REF!</definedName>
    <definedName name="SCH_H" localSheetId="2">#REF!</definedName>
    <definedName name="SCH_H" localSheetId="3">#REF!</definedName>
    <definedName name="SCH_H">#REF!</definedName>
    <definedName name="SCH_I" localSheetId="1">#REF!</definedName>
    <definedName name="SCH_I" localSheetId="2">#REF!</definedName>
    <definedName name="SCH_I" localSheetId="3">#REF!</definedName>
    <definedName name="SCH_I">#REF!</definedName>
    <definedName name="SCH_J" localSheetId="1">#REF!</definedName>
    <definedName name="SCH_J" localSheetId="2">#REF!</definedName>
    <definedName name="SCH_J" localSheetId="3">#REF!</definedName>
    <definedName name="SCH_J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0" i="1" l="1"/>
  <c r="E57" i="1"/>
  <c r="E50" i="1"/>
  <c r="E49" i="1"/>
  <c r="E48" i="1"/>
  <c r="E47" i="1"/>
  <c r="E46" i="1"/>
  <c r="E45" i="1"/>
  <c r="E44" i="1"/>
  <c r="E43" i="1"/>
  <c r="E42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2" i="1"/>
  <c r="E10" i="1"/>
  <c r="E9" i="1"/>
  <c r="E51" i="1" l="1"/>
  <c r="E60" i="14"/>
  <c r="E45" i="14"/>
  <c r="E22" i="14"/>
  <c r="E60" i="13"/>
  <c r="E45" i="13"/>
  <c r="E22" i="13"/>
  <c r="E60" i="12"/>
  <c r="E45" i="12"/>
  <c r="E48" i="14" l="1"/>
  <c r="E63" i="14" s="1"/>
  <c r="E48" i="13"/>
  <c r="E63" i="13" s="1"/>
  <c r="E22" i="12"/>
  <c r="E48" i="12" s="1"/>
  <c r="E63" i="12" s="1"/>
  <c r="E11" i="1" l="1"/>
  <c r="E13" i="1" l="1"/>
  <c r="E36" i="1"/>
  <c r="E39" i="1" l="1"/>
  <c r="E54" i="1" s="1"/>
</calcChain>
</file>

<file path=xl/sharedStrings.xml><?xml version="1.0" encoding="utf-8"?>
<sst xmlns="http://schemas.openxmlformats.org/spreadsheetml/2006/main" count="401" uniqueCount="105">
  <si>
    <t>Exhibit III</t>
  </si>
  <si>
    <t>SCHEDULE A OF THE NEW MEXICO TITLE INSURANCE AGENTS STATISTICAL REPORT</t>
  </si>
  <si>
    <t>Part A: Revenue</t>
  </si>
  <si>
    <t>1.</t>
  </si>
  <si>
    <t xml:space="preserve">Title insurance written premiums </t>
  </si>
  <si>
    <t>2.</t>
  </si>
  <si>
    <t>Less: Remitted title insurance premiums</t>
  </si>
  <si>
    <t>3.</t>
  </si>
  <si>
    <t>Retained title insurance premiums</t>
  </si>
  <si>
    <t>4.</t>
  </si>
  <si>
    <t>Other income</t>
  </si>
  <si>
    <t>5.</t>
  </si>
  <si>
    <t>Total Revenue</t>
  </si>
  <si>
    <t>Part B: Expenses</t>
  </si>
  <si>
    <t>Employees' salaries and wages</t>
  </si>
  <si>
    <t>Owners' and partners' salaries and wages</t>
  </si>
  <si>
    <t>Employee benefits</t>
  </si>
  <si>
    <t>Rent</t>
  </si>
  <si>
    <t>Insurance</t>
  </si>
  <si>
    <t>6.</t>
  </si>
  <si>
    <t>Legal expense</t>
  </si>
  <si>
    <t>7.</t>
  </si>
  <si>
    <t>Licenses, taxes and fees</t>
  </si>
  <si>
    <t>8.</t>
  </si>
  <si>
    <t>Title plant expense and maintenance</t>
  </si>
  <si>
    <t>9.</t>
  </si>
  <si>
    <t>Office supplies</t>
  </si>
  <si>
    <t>10.</t>
  </si>
  <si>
    <t>Depreciation</t>
  </si>
  <si>
    <t>11.</t>
  </si>
  <si>
    <t>Automobile expense</t>
  </si>
  <si>
    <t>12.</t>
  </si>
  <si>
    <t>Communication expense</t>
  </si>
  <si>
    <t>13.</t>
  </si>
  <si>
    <t>Education expense</t>
  </si>
  <si>
    <t>14.</t>
  </si>
  <si>
    <t>Bad debts</t>
  </si>
  <si>
    <t>15.</t>
  </si>
  <si>
    <t>Interest expense</t>
  </si>
  <si>
    <t>16.</t>
  </si>
  <si>
    <t>Employee travel and lodging</t>
  </si>
  <si>
    <t>17.</t>
  </si>
  <si>
    <t>Loss and loss adjustment expense</t>
  </si>
  <si>
    <t>18.</t>
  </si>
  <si>
    <t>Accounting and auditing expense</t>
  </si>
  <si>
    <t>19.</t>
  </si>
  <si>
    <t>Public relations expense</t>
  </si>
  <si>
    <t>20.</t>
  </si>
  <si>
    <t>Other expenses</t>
  </si>
  <si>
    <t>21.</t>
  </si>
  <si>
    <t>Total Expenses</t>
  </si>
  <si>
    <t>Part C: Net Income for Ratemaking Purposes</t>
  </si>
  <si>
    <t>Income (Loss) from Operations</t>
  </si>
  <si>
    <t>Part D: Excluded Expenses</t>
  </si>
  <si>
    <t>NMLTA lobbying expense</t>
  </si>
  <si>
    <t>Direct lobbying expense</t>
  </si>
  <si>
    <t>Political contributions</t>
  </si>
  <si>
    <t>State and federal income tax expense</t>
  </si>
  <si>
    <t>1/2 of meals and entertainment expense</t>
  </si>
  <si>
    <t>Penalties</t>
  </si>
  <si>
    <t>Country club dues</t>
  </si>
  <si>
    <t>Salaries in excess of salary cap</t>
  </si>
  <si>
    <t>Other excluded expenses</t>
  </si>
  <si>
    <t>Total Excluded Expenses</t>
  </si>
  <si>
    <t>Part E: Net Income</t>
  </si>
  <si>
    <t>Net income as reported on the books of the agency</t>
  </si>
  <si>
    <t>Part F: Equity</t>
  </si>
  <si>
    <t>Total equity as reported on balance sheet of the agency</t>
  </si>
  <si>
    <t>NEW MEXICO TITLE INSURANCE AGENTS STATISTICAL REPORT</t>
  </si>
  <si>
    <t>SCHEDULE A:  STATEMENT OF INCOME AND EXPENSES</t>
  </si>
  <si>
    <t>AGENCY NAME:</t>
  </si>
  <si>
    <t>First American Title Insurance Company</t>
  </si>
  <si>
    <t>ADDRESS:</t>
  </si>
  <si>
    <t>CONTACT NAME:</t>
  </si>
  <si>
    <t>Gary Sandoval</t>
  </si>
  <si>
    <t>Check One:</t>
  </si>
  <si>
    <t xml:space="preserve">INDEPENDENT (NON-AFFILIATED) Title insurance agencies that are independently owned and write title insurance business </t>
  </si>
  <si>
    <t>AFFILIATED Title insurance agencies with 10% or greater ownership by a title insurance underwriter, including wholly-owned agencies.</t>
  </si>
  <si>
    <t>X</t>
  </si>
  <si>
    <t>DIRECT Agency-type operations performed by the home or branch office of a title insurance underwriter.  This does NOT include</t>
  </si>
  <si>
    <t>wholly-owned agencies.</t>
  </si>
  <si>
    <t>Title insurance written premiums  (from Schedule B)</t>
  </si>
  <si>
    <t>Less: Remitted title insurance premiums  (from Schedule B)</t>
  </si>
  <si>
    <t>Retained title insurance premiums  (from Schedule B)</t>
  </si>
  <si>
    <t>Other income  (from Schedule C)</t>
  </si>
  <si>
    <t>Loss and loss adjustment expense (from Schedule D)</t>
  </si>
  <si>
    <t>Other expenses (from Schedule E)</t>
  </si>
  <si>
    <t>Other excluded expenses  (from Schedule E)</t>
  </si>
  <si>
    <t>Old Republic National Title Insurance Company</t>
  </si>
  <si>
    <t>Part G: Employees</t>
  </si>
  <si>
    <t>Total number of employees</t>
  </si>
  <si>
    <t xml:space="preserve">Part G: Employees </t>
  </si>
  <si>
    <t xml:space="preserve">Total number of employees </t>
  </si>
  <si>
    <t>Aggregated for all Direct Operations</t>
  </si>
  <si>
    <t>one or more title insurance underwriters.</t>
  </si>
  <si>
    <t>Scott Stenzel</t>
  </si>
  <si>
    <t>5501 Jefferson St. NE, Ste. 100, Albuquerque, NM 87109</t>
  </si>
  <si>
    <t>P.O. Box 4600, Scottsdale, Arizona 85261</t>
  </si>
  <si>
    <t>Stewart Title Guaranty Company</t>
  </si>
  <si>
    <t>Kim Peterson</t>
  </si>
  <si>
    <t>x</t>
  </si>
  <si>
    <t>Agencies reporting: 3</t>
  </si>
  <si>
    <t>For the Calendar Year Ending December 31, 2023</t>
  </si>
  <si>
    <t>1360 Post Oak Boulevard     Houston, TX  77056</t>
  </si>
  <si>
    <t>For the Year Ended December 31,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</si>
</sst>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"/>
    <numFmt numFmtId="165" formatCode="_(&quot;$&quot;* #,##0_);_(&quot;$&quot;* \(#,##0\);_(&quot;$&quot;* &quot;-&quot;??_);_(@_)"/>
    <numFmt numFmtId="166" formatCode="_(* #,##0_);_(* \(#,##0\);_(* &quot;-&quot;??_);_(@_)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sz val="12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0"/>
      <name val="Courier"/>
      <family val="3"/>
    </font>
    <font>
      <sz val="10"/>
      <name val="Tahoma"/>
      <family val="2"/>
    </font>
    <font>
      <sz val="10"/>
      <color indexed="8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i/>
      <sz val="12"/>
      <color indexed="18"/>
      <name val="Arial"/>
      <family val="2"/>
    </font>
    <font>
      <b/>
      <sz val="10"/>
      <name val="Arial"/>
      <family val="2"/>
    </font>
    <font>
      <i/>
      <u/>
      <sz val="10"/>
      <name val="Arial"/>
      <family val="2"/>
    </font>
    <font>
      <sz val="9"/>
      <name val="Arial"/>
      <family val="2"/>
    </font>
    <font>
      <b/>
      <sz val="14"/>
      <color indexed="10"/>
      <name val="Arial"/>
      <family val="2"/>
    </font>
    <font>
      <b/>
      <sz val="10"/>
      <color indexed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ourier"/>
    </font>
    <font>
      <sz val="10"/>
      <name val="Helv"/>
    </font>
    <font>
      <u/>
      <sz val="10"/>
      <color theme="10"/>
      <name val="Helv"/>
    </font>
  </fonts>
  <fills count="3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90">
    <xf numFmtId="0" fontId="0" fillId="0" borderId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4" fillId="0" borderId="0" applyFont="0" applyFill="0" applyBorder="0" applyAlignment="0" applyProtection="0"/>
    <xf numFmtId="37" fontId="2" fillId="0" borderId="0"/>
    <xf numFmtId="37" fontId="6" fillId="0" borderId="0"/>
    <xf numFmtId="37" fontId="6" fillId="0" borderId="0"/>
    <xf numFmtId="37" fontId="6" fillId="0" borderId="0"/>
    <xf numFmtId="0" fontId="8" fillId="0" borderId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12" applyNumberFormat="0" applyFill="0" applyAlignment="0" applyProtection="0"/>
    <xf numFmtId="0" fontId="21" fillId="0" borderId="13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14" applyNumberFormat="0" applyAlignment="0" applyProtection="0"/>
    <xf numFmtId="0" fontId="26" fillId="8" borderId="15" applyNumberFormat="0" applyAlignment="0" applyProtection="0"/>
    <xf numFmtId="0" fontId="27" fillId="8" borderId="14" applyNumberFormat="0" applyAlignment="0" applyProtection="0"/>
    <xf numFmtId="0" fontId="28" fillId="0" borderId="16" applyNumberFormat="0" applyFill="0" applyAlignment="0" applyProtection="0"/>
    <xf numFmtId="0" fontId="29" fillId="9" borderId="17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9" applyNumberFormat="0" applyFill="0" applyAlignment="0" applyProtection="0"/>
    <xf numFmtId="0" fontId="3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3" fillId="34" borderId="0" applyNumberFormat="0" applyBorder="0" applyAlignment="0" applyProtection="0"/>
    <xf numFmtId="37" fontId="34" fillId="0" borderId="0"/>
    <xf numFmtId="4" fontId="35" fillId="0" borderId="0" applyFont="0" applyFill="0" applyBorder="0" applyAlignment="0" applyProtection="0"/>
    <xf numFmtId="0" fontId="35" fillId="0" borderId="0"/>
    <xf numFmtId="10" fontId="35" fillId="0" borderId="0" applyFont="0" applyFill="0" applyBorder="0" applyAlignment="0" applyProtection="0"/>
    <xf numFmtId="0" fontId="1" fillId="0" borderId="0"/>
    <xf numFmtId="0" fontId="1" fillId="10" borderId="18" applyNumberFormat="0" applyFont="0" applyAlignment="0" applyProtection="0"/>
    <xf numFmtId="0" fontId="1" fillId="0" borderId="0"/>
    <xf numFmtId="0" fontId="1" fillId="10" borderId="1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8" applyNumberFormat="0" applyFont="0" applyAlignment="0" applyProtection="0"/>
    <xf numFmtId="0" fontId="1" fillId="0" borderId="0"/>
    <xf numFmtId="0" fontId="1" fillId="10" borderId="1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4" fillId="0" borderId="0">
      <alignment wrapText="1"/>
    </xf>
    <xf numFmtId="43" fontId="4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0" fontId="4" fillId="0" borderId="0"/>
    <xf numFmtId="0" fontId="35" fillId="0" borderId="0"/>
    <xf numFmtId="4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4" fontId="1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" fontId="35" fillId="0" borderId="0" applyFont="0" applyFill="0" applyBorder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  <xf numFmtId="0" fontId="1" fillId="10" borderId="18" applyNumberFormat="0" applyFont="0" applyAlignment="0" applyProtection="0"/>
  </cellStyleXfs>
  <cellXfs count="78">
    <xf numFmtId="0" fontId="0" fillId="0" borderId="0" xfId="0"/>
    <xf numFmtId="0" fontId="3" fillId="0" borderId="0" xfId="0" applyFont="1" applyFill="1" applyBorder="1"/>
    <xf numFmtId="37" fontId="3" fillId="0" borderId="0" xfId="6" applyFont="1" applyFill="1" applyBorder="1" applyAlignment="1">
      <alignment vertical="center"/>
    </xf>
    <xf numFmtId="49" fontId="3" fillId="0" borderId="0" xfId="6" applyNumberFormat="1" applyFont="1" applyFill="1" applyBorder="1" applyAlignment="1">
      <alignment vertical="center"/>
    </xf>
    <xf numFmtId="37" fontId="3" fillId="0" borderId="0" xfId="6" applyFont="1" applyFill="1" applyBorder="1" applyAlignment="1">
      <alignment horizontal="right" vertical="center"/>
    </xf>
    <xf numFmtId="37" fontId="3" fillId="0" borderId="0" xfId="6" applyNumberFormat="1" applyFont="1" applyFill="1" applyBorder="1" applyAlignment="1" applyProtection="1">
      <alignment vertical="center"/>
      <protection locked="0"/>
    </xf>
    <xf numFmtId="37" fontId="3" fillId="0" borderId="0" xfId="6" applyFont="1" applyFill="1" applyBorder="1" applyAlignment="1">
      <alignment horizontal="center"/>
    </xf>
    <xf numFmtId="49" fontId="3" fillId="0" borderId="0" xfId="6" applyNumberFormat="1" applyFont="1" applyFill="1" applyBorder="1" applyAlignment="1" applyProtection="1">
      <alignment horizontal="left"/>
    </xf>
    <xf numFmtId="164" fontId="3" fillId="0" borderId="0" xfId="6" applyNumberFormat="1" applyFont="1" applyFill="1" applyBorder="1" applyProtection="1"/>
    <xf numFmtId="37" fontId="3" fillId="0" borderId="0" xfId="6" applyNumberFormat="1" applyFont="1" applyFill="1" applyBorder="1" applyAlignment="1" applyProtection="1">
      <alignment horizontal="center"/>
    </xf>
    <xf numFmtId="37" fontId="3" fillId="0" borderId="0" xfId="6" applyFont="1" applyFill="1" applyBorder="1"/>
    <xf numFmtId="49" fontId="3" fillId="0" borderId="0" xfId="6" applyNumberFormat="1" applyFont="1" applyFill="1" applyBorder="1" applyAlignment="1" applyProtection="1">
      <alignment horizontal="right"/>
    </xf>
    <xf numFmtId="166" fontId="3" fillId="0" borderId="0" xfId="1" applyNumberFormat="1" applyFont="1" applyFill="1" applyBorder="1"/>
    <xf numFmtId="49" fontId="3" fillId="0" borderId="0" xfId="6" applyNumberFormat="1" applyFont="1" applyFill="1" applyBorder="1"/>
    <xf numFmtId="49" fontId="3" fillId="0" borderId="0" xfId="6" applyNumberFormat="1" applyFont="1" applyFill="1" applyBorder="1" applyProtection="1"/>
    <xf numFmtId="49" fontId="5" fillId="0" borderId="0" xfId="6" applyNumberFormat="1" applyFont="1" applyFill="1" applyBorder="1" applyAlignment="1" applyProtection="1">
      <alignment horizontal="right"/>
    </xf>
    <xf numFmtId="164" fontId="5" fillId="0" borderId="0" xfId="6" applyNumberFormat="1" applyFont="1" applyFill="1" applyBorder="1" applyProtection="1"/>
    <xf numFmtId="165" fontId="3" fillId="0" borderId="0" xfId="5" applyNumberFormat="1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166" fontId="3" fillId="0" borderId="1" xfId="1" applyNumberFormat="1" applyFont="1" applyFill="1" applyBorder="1" applyAlignment="1">
      <alignment horizontal="right"/>
    </xf>
    <xf numFmtId="165" fontId="3" fillId="0" borderId="2" xfId="5" applyNumberFormat="1" applyFont="1" applyFill="1" applyBorder="1" applyAlignment="1">
      <alignment horizontal="right"/>
    </xf>
    <xf numFmtId="166" fontId="3" fillId="0" borderId="0" xfId="1" applyNumberFormat="1" applyFont="1" applyFill="1" applyBorder="1" applyAlignment="1" applyProtection="1">
      <alignment horizontal="right"/>
    </xf>
    <xf numFmtId="166" fontId="3" fillId="0" borderId="0" xfId="1" applyNumberFormat="1" applyFont="1" applyFill="1" applyBorder="1" applyAlignment="1" applyProtection="1">
      <alignment horizontal="right"/>
      <protection locked="0"/>
    </xf>
    <xf numFmtId="166" fontId="3" fillId="0" borderId="3" xfId="1" applyNumberFormat="1" applyFont="1" applyFill="1" applyBorder="1" applyAlignment="1">
      <alignment horizontal="right"/>
    </xf>
    <xf numFmtId="49" fontId="9" fillId="2" borderId="0" xfId="51" applyNumberFormat="1" applyFont="1" applyFill="1" applyAlignment="1" applyProtection="1">
      <alignment horizontal="center" vertical="center"/>
      <protection locked="0"/>
    </xf>
    <xf numFmtId="37" fontId="4" fillId="0" borderId="0" xfId="51" applyFont="1"/>
    <xf numFmtId="49" fontId="4" fillId="0" borderId="0" xfId="51" applyNumberFormat="1" applyFont="1"/>
    <xf numFmtId="37" fontId="4" fillId="0" borderId="0" xfId="51" applyFont="1" applyAlignment="1">
      <alignment horizontal="center"/>
    </xf>
    <xf numFmtId="37" fontId="17" fillId="0" borderId="0" xfId="51" applyFont="1"/>
    <xf numFmtId="37" fontId="4" fillId="2" borderId="8" xfId="51" applyFont="1" applyFill="1" applyBorder="1" applyProtection="1">
      <protection locked="0"/>
    </xf>
    <xf numFmtId="164" fontId="4" fillId="0" borderId="8" xfId="51" applyNumberFormat="1" applyFont="1" applyBorder="1"/>
    <xf numFmtId="49" fontId="4" fillId="0" borderId="8" xfId="51" applyNumberFormat="1" applyFont="1" applyBorder="1" applyAlignment="1">
      <alignment horizontal="right"/>
    </xf>
    <xf numFmtId="37" fontId="4" fillId="3" borderId="8" xfId="51" applyFont="1" applyFill="1" applyBorder="1"/>
    <xf numFmtId="164" fontId="4" fillId="3" borderId="8" xfId="51" applyNumberFormat="1" applyFont="1" applyFill="1" applyBorder="1"/>
    <xf numFmtId="49" fontId="13" fillId="3" borderId="8" xfId="51" applyNumberFormat="1" applyFont="1" applyFill="1" applyBorder="1"/>
    <xf numFmtId="164" fontId="4" fillId="0" borderId="0" xfId="51" applyNumberFormat="1" applyFont="1"/>
    <xf numFmtId="49" fontId="4" fillId="0" borderId="0" xfId="51" applyNumberFormat="1" applyFont="1" applyAlignment="1">
      <alignment horizontal="right"/>
    </xf>
    <xf numFmtId="49" fontId="4" fillId="0" borderId="7" xfId="51" applyNumberFormat="1" applyFont="1" applyBorder="1" applyAlignment="1">
      <alignment horizontal="right"/>
    </xf>
    <xf numFmtId="37" fontId="4" fillId="3" borderId="6" xfId="51" applyFont="1" applyFill="1" applyBorder="1"/>
    <xf numFmtId="164" fontId="4" fillId="3" borderId="4" xfId="51" applyNumberFormat="1" applyFont="1" applyFill="1" applyBorder="1"/>
    <xf numFmtId="49" fontId="13" fillId="3" borderId="9" xfId="51" applyNumberFormat="1" applyFont="1" applyFill="1" applyBorder="1"/>
    <xf numFmtId="37" fontId="4" fillId="0" borderId="5" xfId="51" applyFont="1" applyBorder="1"/>
    <xf numFmtId="49" fontId="4" fillId="0" borderId="5" xfId="51" applyNumberFormat="1" applyFont="1" applyBorder="1"/>
    <xf numFmtId="37" fontId="4" fillId="0" borderId="8" xfId="51" applyFont="1" applyBorder="1"/>
    <xf numFmtId="37" fontId="4" fillId="0" borderId="1" xfId="51" applyFont="1" applyBorder="1"/>
    <xf numFmtId="49" fontId="4" fillId="0" borderId="1" xfId="51" applyNumberFormat="1" applyFont="1" applyBorder="1"/>
    <xf numFmtId="37" fontId="4" fillId="0" borderId="9" xfId="51" applyFont="1" applyBorder="1"/>
    <xf numFmtId="164" fontId="13" fillId="0" borderId="9" xfId="51" applyNumberFormat="1" applyFont="1" applyBorder="1"/>
    <xf numFmtId="37" fontId="4" fillId="2" borderId="7" xfId="51" applyFont="1" applyFill="1" applyBorder="1" applyProtection="1">
      <protection locked="0"/>
    </xf>
    <xf numFmtId="164" fontId="4" fillId="0" borderId="7" xfId="51" applyNumberFormat="1" applyFont="1" applyBorder="1"/>
    <xf numFmtId="164" fontId="4" fillId="0" borderId="1" xfId="51" applyNumberFormat="1" applyFont="1" applyBorder="1"/>
    <xf numFmtId="37" fontId="4" fillId="0" borderId="7" xfId="51" applyFont="1" applyBorder="1"/>
    <xf numFmtId="164" fontId="13" fillId="0" borderId="10" xfId="51" applyNumberFormat="1" applyFont="1" applyBorder="1"/>
    <xf numFmtId="49" fontId="4" fillId="0" borderId="10" xfId="51" applyNumberFormat="1" applyFont="1" applyBorder="1" applyAlignment="1">
      <alignment horizontal="right"/>
    </xf>
    <xf numFmtId="164" fontId="4" fillId="3" borderId="5" xfId="51" applyNumberFormat="1" applyFont="1" applyFill="1" applyBorder="1"/>
    <xf numFmtId="49" fontId="13" fillId="3" borderId="4" xfId="51" applyNumberFormat="1" applyFont="1" applyFill="1" applyBorder="1"/>
    <xf numFmtId="164" fontId="13" fillId="0" borderId="8" xfId="51" applyNumberFormat="1" applyFont="1" applyBorder="1"/>
    <xf numFmtId="37" fontId="4" fillId="0" borderId="0" xfId="51" applyFont="1" applyAlignment="1">
      <alignment horizontal="right"/>
    </xf>
    <xf numFmtId="37" fontId="4" fillId="3" borderId="6" xfId="51" applyFont="1" applyFill="1" applyBorder="1" applyAlignment="1">
      <alignment horizontal="center"/>
    </xf>
    <xf numFmtId="49" fontId="13" fillId="3" borderId="4" xfId="51" applyNumberFormat="1" applyFont="1" applyFill="1" applyBorder="1" applyAlignment="1">
      <alignment horizontal="left"/>
    </xf>
    <xf numFmtId="37" fontId="4" fillId="0" borderId="0" xfId="51" applyFont="1" applyAlignment="1">
      <alignment horizontal="center" wrapText="1"/>
    </xf>
    <xf numFmtId="49" fontId="4" fillId="0" borderId="0" xfId="51" applyNumberFormat="1" applyFont="1" applyAlignment="1">
      <alignment horizontal="center" wrapText="1"/>
    </xf>
    <xf numFmtId="37" fontId="9" fillId="0" borderId="0" xfId="51" applyFont="1" applyAlignment="1">
      <alignment vertical="center"/>
    </xf>
    <xf numFmtId="37" fontId="15" fillId="0" borderId="0" xfId="51" applyFont="1" applyAlignment="1">
      <alignment horizontal="left" vertical="center"/>
    </xf>
    <xf numFmtId="49" fontId="9" fillId="0" borderId="0" xfId="51" applyNumberFormat="1" applyFont="1" applyAlignment="1">
      <alignment horizontal="center" vertical="center"/>
    </xf>
    <xf numFmtId="49" fontId="9" fillId="0" borderId="0" xfId="51" applyNumberFormat="1" applyFont="1" applyAlignment="1">
      <alignment vertical="center"/>
    </xf>
    <xf numFmtId="37" fontId="15" fillId="0" borderId="0" xfId="51" applyFont="1" applyAlignment="1">
      <alignment horizontal="left"/>
    </xf>
    <xf numFmtId="37" fontId="13" fillId="0" borderId="0" xfId="51" applyFont="1" applyAlignment="1">
      <alignment horizontal="right" vertical="center"/>
    </xf>
    <xf numFmtId="49" fontId="14" fillId="0" borderId="0" xfId="51" applyNumberFormat="1" applyFont="1" applyAlignment="1">
      <alignment vertical="center"/>
    </xf>
    <xf numFmtId="37" fontId="12" fillId="0" borderId="0" xfId="51" applyFont="1" applyAlignment="1">
      <alignment horizontal="center" vertical="center"/>
    </xf>
    <xf numFmtId="37" fontId="11" fillId="0" borderId="0" xfId="51" applyFont="1" applyAlignment="1">
      <alignment horizontal="center" vertical="center"/>
    </xf>
    <xf numFmtId="37" fontId="10" fillId="0" borderId="0" xfId="51" applyFont="1" applyAlignment="1">
      <alignment horizontal="center" vertical="center"/>
    </xf>
    <xf numFmtId="166" fontId="5" fillId="0" borderId="0" xfId="1" applyNumberFormat="1" applyFont="1" applyFill="1" applyBorder="1" applyAlignment="1">
      <alignment horizontal="right"/>
    </xf>
    <xf numFmtId="37" fontId="16" fillId="0" borderId="0" xfId="51" applyFont="1" applyAlignment="1">
      <alignment horizontal="center"/>
    </xf>
    <xf numFmtId="37" fontId="3" fillId="0" borderId="0" xfId="6" applyNumberFormat="1" applyFont="1" applyFill="1" applyBorder="1" applyAlignment="1">
      <alignment horizontal="center" vertical="center"/>
    </xf>
    <xf numFmtId="37" fontId="3" fillId="0" borderId="0" xfId="6" applyFont="1" applyFill="1" applyBorder="1" applyAlignment="1">
      <alignment horizontal="center" vertical="center"/>
    </xf>
    <xf numFmtId="37" fontId="9" fillId="2" borderId="0" xfId="51" applyFont="1" applyFill="1" applyAlignment="1" applyProtection="1">
      <alignment horizontal="left" vertical="center"/>
      <protection locked="0"/>
    </xf>
    <xf numFmtId="37" fontId="16" fillId="0" borderId="0" xfId="51" applyFont="1" applyAlignment="1">
      <alignment horizontal="center"/>
    </xf>
  </cellXfs>
  <cellStyles count="890">
    <cellStyle name="20% - Accent1" xfId="28" builtinId="30" customBuiltin="1"/>
    <cellStyle name="20% - Accent1 2" xfId="59" xr:uid="{00000000-0005-0000-0000-000001000000}"/>
    <cellStyle name="20% - Accent1 2 2" xfId="101" xr:uid="{00000000-0005-0000-0000-000002000000}"/>
    <cellStyle name="20% - Accent1 2 2 2" xfId="140" xr:uid="{00000000-0005-0000-0000-000003000000}"/>
    <cellStyle name="20% - Accent1 2 2 2 2" xfId="317" xr:uid="{00000000-0005-0000-0000-000004000000}"/>
    <cellStyle name="20% - Accent1 2 2 2 2 2" xfId="483" xr:uid="{00000000-0005-0000-0000-000005000000}"/>
    <cellStyle name="20% - Accent1 2 2 2 3" xfId="482" xr:uid="{00000000-0005-0000-0000-000006000000}"/>
    <cellStyle name="20% - Accent1 2 2 3" xfId="228" xr:uid="{00000000-0005-0000-0000-000007000000}"/>
    <cellStyle name="20% - Accent1 2 2 3 2" xfId="484" xr:uid="{00000000-0005-0000-0000-000008000000}"/>
    <cellStyle name="20% - Accent1 2 2 4" xfId="407" xr:uid="{00000000-0005-0000-0000-000009000000}"/>
    <cellStyle name="20% - Accent1 2 2 4 2" xfId="485" xr:uid="{00000000-0005-0000-0000-00000A000000}"/>
    <cellStyle name="20% - Accent1 2 2 5" xfId="481" xr:uid="{00000000-0005-0000-0000-00000B000000}"/>
    <cellStyle name="20% - Accent1 2 3" xfId="139" xr:uid="{00000000-0005-0000-0000-00000C000000}"/>
    <cellStyle name="20% - Accent1 2 3 2" xfId="316" xr:uid="{00000000-0005-0000-0000-00000D000000}"/>
    <cellStyle name="20% - Accent1 2 3 2 2" xfId="487" xr:uid="{00000000-0005-0000-0000-00000E000000}"/>
    <cellStyle name="20% - Accent1 2 3 3" xfId="486" xr:uid="{00000000-0005-0000-0000-00000F000000}"/>
    <cellStyle name="20% - Accent1 2 4" xfId="227" xr:uid="{00000000-0005-0000-0000-000010000000}"/>
    <cellStyle name="20% - Accent1 2 4 2" xfId="488" xr:uid="{00000000-0005-0000-0000-000011000000}"/>
    <cellStyle name="20% - Accent1 2 5" xfId="406" xr:uid="{00000000-0005-0000-0000-000012000000}"/>
    <cellStyle name="20% - Accent1 2 5 2" xfId="489" xr:uid="{00000000-0005-0000-0000-000013000000}"/>
    <cellStyle name="20% - Accent1 2 6" xfId="480" xr:uid="{00000000-0005-0000-0000-000014000000}"/>
    <cellStyle name="20% - Accent1 3" xfId="73" xr:uid="{00000000-0005-0000-0000-000015000000}"/>
    <cellStyle name="20% - Accent1 3 2" xfId="115" xr:uid="{00000000-0005-0000-0000-000016000000}"/>
    <cellStyle name="20% - Accent1 3 2 2" xfId="142" xr:uid="{00000000-0005-0000-0000-000017000000}"/>
    <cellStyle name="20% - Accent1 3 2 2 2" xfId="319" xr:uid="{00000000-0005-0000-0000-000018000000}"/>
    <cellStyle name="20% - Accent1 3 2 2 2 2" xfId="493" xr:uid="{00000000-0005-0000-0000-000019000000}"/>
    <cellStyle name="20% - Accent1 3 2 2 3" xfId="492" xr:uid="{00000000-0005-0000-0000-00001A000000}"/>
    <cellStyle name="20% - Accent1 3 2 3" xfId="230" xr:uid="{00000000-0005-0000-0000-00001B000000}"/>
    <cellStyle name="20% - Accent1 3 2 3 2" xfId="494" xr:uid="{00000000-0005-0000-0000-00001C000000}"/>
    <cellStyle name="20% - Accent1 3 2 4" xfId="409" xr:uid="{00000000-0005-0000-0000-00001D000000}"/>
    <cellStyle name="20% - Accent1 3 2 4 2" xfId="495" xr:uid="{00000000-0005-0000-0000-00001E000000}"/>
    <cellStyle name="20% - Accent1 3 2 5" xfId="491" xr:uid="{00000000-0005-0000-0000-00001F000000}"/>
    <cellStyle name="20% - Accent1 3 3" xfId="141" xr:uid="{00000000-0005-0000-0000-000020000000}"/>
    <cellStyle name="20% - Accent1 3 3 2" xfId="318" xr:uid="{00000000-0005-0000-0000-000021000000}"/>
    <cellStyle name="20% - Accent1 3 3 2 2" xfId="497" xr:uid="{00000000-0005-0000-0000-000022000000}"/>
    <cellStyle name="20% - Accent1 3 3 3" xfId="496" xr:uid="{00000000-0005-0000-0000-000023000000}"/>
    <cellStyle name="20% - Accent1 3 4" xfId="229" xr:uid="{00000000-0005-0000-0000-000024000000}"/>
    <cellStyle name="20% - Accent1 3 4 2" xfId="498" xr:uid="{00000000-0005-0000-0000-000025000000}"/>
    <cellStyle name="20% - Accent1 3 5" xfId="408" xr:uid="{00000000-0005-0000-0000-000026000000}"/>
    <cellStyle name="20% - Accent1 3 5 2" xfId="499" xr:uid="{00000000-0005-0000-0000-000027000000}"/>
    <cellStyle name="20% - Accent1 3 6" xfId="490" xr:uid="{00000000-0005-0000-0000-000028000000}"/>
    <cellStyle name="20% - Accent1 4" xfId="85" xr:uid="{00000000-0005-0000-0000-000029000000}"/>
    <cellStyle name="20% - Accent1 4 2" xfId="143" xr:uid="{00000000-0005-0000-0000-00002A000000}"/>
    <cellStyle name="20% - Accent1 4 2 2" xfId="320" xr:uid="{00000000-0005-0000-0000-00002B000000}"/>
    <cellStyle name="20% - Accent1 4 2 2 2" xfId="502" xr:uid="{00000000-0005-0000-0000-00002C000000}"/>
    <cellStyle name="20% - Accent1 4 2 3" xfId="501" xr:uid="{00000000-0005-0000-0000-00002D000000}"/>
    <cellStyle name="20% - Accent1 4 3" xfId="231" xr:uid="{00000000-0005-0000-0000-00002E000000}"/>
    <cellStyle name="20% - Accent1 4 3 2" xfId="503" xr:uid="{00000000-0005-0000-0000-00002F000000}"/>
    <cellStyle name="20% - Accent1 4 4" xfId="410" xr:uid="{00000000-0005-0000-0000-000030000000}"/>
    <cellStyle name="20% - Accent1 4 4 2" xfId="504" xr:uid="{00000000-0005-0000-0000-000031000000}"/>
    <cellStyle name="20% - Accent1 4 5" xfId="500" xr:uid="{00000000-0005-0000-0000-000032000000}"/>
    <cellStyle name="20% - Accent1 5" xfId="211" xr:uid="{00000000-0005-0000-0000-000033000000}"/>
    <cellStyle name="20% - Accent1 5 2" xfId="388" xr:uid="{00000000-0005-0000-0000-000034000000}"/>
    <cellStyle name="20% - Accent1 5 2 2" xfId="506" xr:uid="{00000000-0005-0000-0000-000035000000}"/>
    <cellStyle name="20% - Accent1 5 3" xfId="505" xr:uid="{00000000-0005-0000-0000-000036000000}"/>
    <cellStyle name="20% - Accent1 6" xfId="299" xr:uid="{00000000-0005-0000-0000-000037000000}"/>
    <cellStyle name="20% - Accent1 6 2" xfId="507" xr:uid="{00000000-0005-0000-0000-000038000000}"/>
    <cellStyle name="20% - Accent2" xfId="32" builtinId="34" customBuiltin="1"/>
    <cellStyle name="20% - Accent2 2" xfId="61" xr:uid="{00000000-0005-0000-0000-00003A000000}"/>
    <cellStyle name="20% - Accent2 2 2" xfId="103" xr:uid="{00000000-0005-0000-0000-00003B000000}"/>
    <cellStyle name="20% - Accent2 2 2 2" xfId="145" xr:uid="{00000000-0005-0000-0000-00003C000000}"/>
    <cellStyle name="20% - Accent2 2 2 2 2" xfId="322" xr:uid="{00000000-0005-0000-0000-00003D000000}"/>
    <cellStyle name="20% - Accent2 2 2 2 2 2" xfId="511" xr:uid="{00000000-0005-0000-0000-00003E000000}"/>
    <cellStyle name="20% - Accent2 2 2 2 3" xfId="510" xr:uid="{00000000-0005-0000-0000-00003F000000}"/>
    <cellStyle name="20% - Accent2 2 2 3" xfId="233" xr:uid="{00000000-0005-0000-0000-000040000000}"/>
    <cellStyle name="20% - Accent2 2 2 3 2" xfId="512" xr:uid="{00000000-0005-0000-0000-000041000000}"/>
    <cellStyle name="20% - Accent2 2 2 4" xfId="412" xr:uid="{00000000-0005-0000-0000-000042000000}"/>
    <cellStyle name="20% - Accent2 2 2 4 2" xfId="513" xr:uid="{00000000-0005-0000-0000-000043000000}"/>
    <cellStyle name="20% - Accent2 2 2 5" xfId="509" xr:uid="{00000000-0005-0000-0000-000044000000}"/>
    <cellStyle name="20% - Accent2 2 3" xfId="144" xr:uid="{00000000-0005-0000-0000-000045000000}"/>
    <cellStyle name="20% - Accent2 2 3 2" xfId="321" xr:uid="{00000000-0005-0000-0000-000046000000}"/>
    <cellStyle name="20% - Accent2 2 3 2 2" xfId="515" xr:uid="{00000000-0005-0000-0000-000047000000}"/>
    <cellStyle name="20% - Accent2 2 3 3" xfId="514" xr:uid="{00000000-0005-0000-0000-000048000000}"/>
    <cellStyle name="20% - Accent2 2 4" xfId="232" xr:uid="{00000000-0005-0000-0000-000049000000}"/>
    <cellStyle name="20% - Accent2 2 4 2" xfId="516" xr:uid="{00000000-0005-0000-0000-00004A000000}"/>
    <cellStyle name="20% - Accent2 2 5" xfId="411" xr:uid="{00000000-0005-0000-0000-00004B000000}"/>
    <cellStyle name="20% - Accent2 2 5 2" xfId="517" xr:uid="{00000000-0005-0000-0000-00004C000000}"/>
    <cellStyle name="20% - Accent2 2 6" xfId="508" xr:uid="{00000000-0005-0000-0000-00004D000000}"/>
    <cellStyle name="20% - Accent2 3" xfId="75" xr:uid="{00000000-0005-0000-0000-00004E000000}"/>
    <cellStyle name="20% - Accent2 3 2" xfId="117" xr:uid="{00000000-0005-0000-0000-00004F000000}"/>
    <cellStyle name="20% - Accent2 3 2 2" xfId="147" xr:uid="{00000000-0005-0000-0000-000050000000}"/>
    <cellStyle name="20% - Accent2 3 2 2 2" xfId="324" xr:uid="{00000000-0005-0000-0000-000051000000}"/>
    <cellStyle name="20% - Accent2 3 2 2 2 2" xfId="521" xr:uid="{00000000-0005-0000-0000-000052000000}"/>
    <cellStyle name="20% - Accent2 3 2 2 3" xfId="520" xr:uid="{00000000-0005-0000-0000-000053000000}"/>
    <cellStyle name="20% - Accent2 3 2 3" xfId="235" xr:uid="{00000000-0005-0000-0000-000054000000}"/>
    <cellStyle name="20% - Accent2 3 2 3 2" xfId="522" xr:uid="{00000000-0005-0000-0000-000055000000}"/>
    <cellStyle name="20% - Accent2 3 2 4" xfId="414" xr:uid="{00000000-0005-0000-0000-000056000000}"/>
    <cellStyle name="20% - Accent2 3 2 4 2" xfId="523" xr:uid="{00000000-0005-0000-0000-000057000000}"/>
    <cellStyle name="20% - Accent2 3 2 5" xfId="519" xr:uid="{00000000-0005-0000-0000-000058000000}"/>
    <cellStyle name="20% - Accent2 3 3" xfId="146" xr:uid="{00000000-0005-0000-0000-000059000000}"/>
    <cellStyle name="20% - Accent2 3 3 2" xfId="323" xr:uid="{00000000-0005-0000-0000-00005A000000}"/>
    <cellStyle name="20% - Accent2 3 3 2 2" xfId="525" xr:uid="{00000000-0005-0000-0000-00005B000000}"/>
    <cellStyle name="20% - Accent2 3 3 3" xfId="524" xr:uid="{00000000-0005-0000-0000-00005C000000}"/>
    <cellStyle name="20% - Accent2 3 4" xfId="234" xr:uid="{00000000-0005-0000-0000-00005D000000}"/>
    <cellStyle name="20% - Accent2 3 4 2" xfId="526" xr:uid="{00000000-0005-0000-0000-00005E000000}"/>
    <cellStyle name="20% - Accent2 3 5" xfId="413" xr:uid="{00000000-0005-0000-0000-00005F000000}"/>
    <cellStyle name="20% - Accent2 3 5 2" xfId="527" xr:uid="{00000000-0005-0000-0000-000060000000}"/>
    <cellStyle name="20% - Accent2 3 6" xfId="518" xr:uid="{00000000-0005-0000-0000-000061000000}"/>
    <cellStyle name="20% - Accent2 4" xfId="87" xr:uid="{00000000-0005-0000-0000-000062000000}"/>
    <cellStyle name="20% - Accent2 4 2" xfId="148" xr:uid="{00000000-0005-0000-0000-000063000000}"/>
    <cellStyle name="20% - Accent2 4 2 2" xfId="325" xr:uid="{00000000-0005-0000-0000-000064000000}"/>
    <cellStyle name="20% - Accent2 4 2 2 2" xfId="530" xr:uid="{00000000-0005-0000-0000-000065000000}"/>
    <cellStyle name="20% - Accent2 4 2 3" xfId="529" xr:uid="{00000000-0005-0000-0000-000066000000}"/>
    <cellStyle name="20% - Accent2 4 3" xfId="236" xr:uid="{00000000-0005-0000-0000-000067000000}"/>
    <cellStyle name="20% - Accent2 4 3 2" xfId="531" xr:uid="{00000000-0005-0000-0000-000068000000}"/>
    <cellStyle name="20% - Accent2 4 4" xfId="415" xr:uid="{00000000-0005-0000-0000-000069000000}"/>
    <cellStyle name="20% - Accent2 4 4 2" xfId="532" xr:uid="{00000000-0005-0000-0000-00006A000000}"/>
    <cellStyle name="20% - Accent2 4 5" xfId="528" xr:uid="{00000000-0005-0000-0000-00006B000000}"/>
    <cellStyle name="20% - Accent2 5" xfId="213" xr:uid="{00000000-0005-0000-0000-00006C000000}"/>
    <cellStyle name="20% - Accent2 5 2" xfId="390" xr:uid="{00000000-0005-0000-0000-00006D000000}"/>
    <cellStyle name="20% - Accent2 5 2 2" xfId="534" xr:uid="{00000000-0005-0000-0000-00006E000000}"/>
    <cellStyle name="20% - Accent2 5 3" xfId="533" xr:uid="{00000000-0005-0000-0000-00006F000000}"/>
    <cellStyle name="20% - Accent2 6" xfId="301" xr:uid="{00000000-0005-0000-0000-000070000000}"/>
    <cellStyle name="20% - Accent2 6 2" xfId="535" xr:uid="{00000000-0005-0000-0000-000071000000}"/>
    <cellStyle name="20% - Accent3" xfId="36" builtinId="38" customBuiltin="1"/>
    <cellStyle name="20% - Accent3 2" xfId="63" xr:uid="{00000000-0005-0000-0000-000073000000}"/>
    <cellStyle name="20% - Accent3 2 2" xfId="105" xr:uid="{00000000-0005-0000-0000-000074000000}"/>
    <cellStyle name="20% - Accent3 2 2 2" xfId="150" xr:uid="{00000000-0005-0000-0000-000075000000}"/>
    <cellStyle name="20% - Accent3 2 2 2 2" xfId="327" xr:uid="{00000000-0005-0000-0000-000076000000}"/>
    <cellStyle name="20% - Accent3 2 2 2 2 2" xfId="539" xr:uid="{00000000-0005-0000-0000-000077000000}"/>
    <cellStyle name="20% - Accent3 2 2 2 3" xfId="538" xr:uid="{00000000-0005-0000-0000-000078000000}"/>
    <cellStyle name="20% - Accent3 2 2 3" xfId="238" xr:uid="{00000000-0005-0000-0000-000079000000}"/>
    <cellStyle name="20% - Accent3 2 2 3 2" xfId="540" xr:uid="{00000000-0005-0000-0000-00007A000000}"/>
    <cellStyle name="20% - Accent3 2 2 4" xfId="417" xr:uid="{00000000-0005-0000-0000-00007B000000}"/>
    <cellStyle name="20% - Accent3 2 2 4 2" xfId="541" xr:uid="{00000000-0005-0000-0000-00007C000000}"/>
    <cellStyle name="20% - Accent3 2 2 5" xfId="537" xr:uid="{00000000-0005-0000-0000-00007D000000}"/>
    <cellStyle name="20% - Accent3 2 3" xfId="149" xr:uid="{00000000-0005-0000-0000-00007E000000}"/>
    <cellStyle name="20% - Accent3 2 3 2" xfId="326" xr:uid="{00000000-0005-0000-0000-00007F000000}"/>
    <cellStyle name="20% - Accent3 2 3 2 2" xfId="543" xr:uid="{00000000-0005-0000-0000-000080000000}"/>
    <cellStyle name="20% - Accent3 2 3 3" xfId="542" xr:uid="{00000000-0005-0000-0000-000081000000}"/>
    <cellStyle name="20% - Accent3 2 4" xfId="237" xr:uid="{00000000-0005-0000-0000-000082000000}"/>
    <cellStyle name="20% - Accent3 2 4 2" xfId="544" xr:uid="{00000000-0005-0000-0000-000083000000}"/>
    <cellStyle name="20% - Accent3 2 5" xfId="416" xr:uid="{00000000-0005-0000-0000-000084000000}"/>
    <cellStyle name="20% - Accent3 2 5 2" xfId="545" xr:uid="{00000000-0005-0000-0000-000085000000}"/>
    <cellStyle name="20% - Accent3 2 6" xfId="536" xr:uid="{00000000-0005-0000-0000-000086000000}"/>
    <cellStyle name="20% - Accent3 3" xfId="77" xr:uid="{00000000-0005-0000-0000-000087000000}"/>
    <cellStyle name="20% - Accent3 3 2" xfId="119" xr:uid="{00000000-0005-0000-0000-000088000000}"/>
    <cellStyle name="20% - Accent3 3 2 2" xfId="152" xr:uid="{00000000-0005-0000-0000-000089000000}"/>
    <cellStyle name="20% - Accent3 3 2 2 2" xfId="329" xr:uid="{00000000-0005-0000-0000-00008A000000}"/>
    <cellStyle name="20% - Accent3 3 2 2 2 2" xfId="549" xr:uid="{00000000-0005-0000-0000-00008B000000}"/>
    <cellStyle name="20% - Accent3 3 2 2 3" xfId="548" xr:uid="{00000000-0005-0000-0000-00008C000000}"/>
    <cellStyle name="20% - Accent3 3 2 3" xfId="240" xr:uid="{00000000-0005-0000-0000-00008D000000}"/>
    <cellStyle name="20% - Accent3 3 2 3 2" xfId="550" xr:uid="{00000000-0005-0000-0000-00008E000000}"/>
    <cellStyle name="20% - Accent3 3 2 4" xfId="419" xr:uid="{00000000-0005-0000-0000-00008F000000}"/>
    <cellStyle name="20% - Accent3 3 2 4 2" xfId="551" xr:uid="{00000000-0005-0000-0000-000090000000}"/>
    <cellStyle name="20% - Accent3 3 2 5" xfId="547" xr:uid="{00000000-0005-0000-0000-000091000000}"/>
    <cellStyle name="20% - Accent3 3 3" xfId="151" xr:uid="{00000000-0005-0000-0000-000092000000}"/>
    <cellStyle name="20% - Accent3 3 3 2" xfId="328" xr:uid="{00000000-0005-0000-0000-000093000000}"/>
    <cellStyle name="20% - Accent3 3 3 2 2" xfId="553" xr:uid="{00000000-0005-0000-0000-000094000000}"/>
    <cellStyle name="20% - Accent3 3 3 3" xfId="552" xr:uid="{00000000-0005-0000-0000-000095000000}"/>
    <cellStyle name="20% - Accent3 3 4" xfId="239" xr:uid="{00000000-0005-0000-0000-000096000000}"/>
    <cellStyle name="20% - Accent3 3 4 2" xfId="554" xr:uid="{00000000-0005-0000-0000-000097000000}"/>
    <cellStyle name="20% - Accent3 3 5" xfId="418" xr:uid="{00000000-0005-0000-0000-000098000000}"/>
    <cellStyle name="20% - Accent3 3 5 2" xfId="555" xr:uid="{00000000-0005-0000-0000-000099000000}"/>
    <cellStyle name="20% - Accent3 3 6" xfId="546" xr:uid="{00000000-0005-0000-0000-00009A000000}"/>
    <cellStyle name="20% - Accent3 4" xfId="89" xr:uid="{00000000-0005-0000-0000-00009B000000}"/>
    <cellStyle name="20% - Accent3 4 2" xfId="153" xr:uid="{00000000-0005-0000-0000-00009C000000}"/>
    <cellStyle name="20% - Accent3 4 2 2" xfId="330" xr:uid="{00000000-0005-0000-0000-00009D000000}"/>
    <cellStyle name="20% - Accent3 4 2 2 2" xfId="558" xr:uid="{00000000-0005-0000-0000-00009E000000}"/>
    <cellStyle name="20% - Accent3 4 2 3" xfId="557" xr:uid="{00000000-0005-0000-0000-00009F000000}"/>
    <cellStyle name="20% - Accent3 4 3" xfId="241" xr:uid="{00000000-0005-0000-0000-0000A0000000}"/>
    <cellStyle name="20% - Accent3 4 3 2" xfId="559" xr:uid="{00000000-0005-0000-0000-0000A1000000}"/>
    <cellStyle name="20% - Accent3 4 4" xfId="420" xr:uid="{00000000-0005-0000-0000-0000A2000000}"/>
    <cellStyle name="20% - Accent3 4 4 2" xfId="560" xr:uid="{00000000-0005-0000-0000-0000A3000000}"/>
    <cellStyle name="20% - Accent3 4 5" xfId="556" xr:uid="{00000000-0005-0000-0000-0000A4000000}"/>
    <cellStyle name="20% - Accent3 5" xfId="215" xr:uid="{00000000-0005-0000-0000-0000A5000000}"/>
    <cellStyle name="20% - Accent3 5 2" xfId="392" xr:uid="{00000000-0005-0000-0000-0000A6000000}"/>
    <cellStyle name="20% - Accent3 5 2 2" xfId="562" xr:uid="{00000000-0005-0000-0000-0000A7000000}"/>
    <cellStyle name="20% - Accent3 5 3" xfId="561" xr:uid="{00000000-0005-0000-0000-0000A8000000}"/>
    <cellStyle name="20% - Accent3 6" xfId="303" xr:uid="{00000000-0005-0000-0000-0000A9000000}"/>
    <cellStyle name="20% - Accent3 6 2" xfId="563" xr:uid="{00000000-0005-0000-0000-0000AA000000}"/>
    <cellStyle name="20% - Accent4" xfId="40" builtinId="42" customBuiltin="1"/>
    <cellStyle name="20% - Accent4 2" xfId="65" xr:uid="{00000000-0005-0000-0000-0000AC000000}"/>
    <cellStyle name="20% - Accent4 2 2" xfId="107" xr:uid="{00000000-0005-0000-0000-0000AD000000}"/>
    <cellStyle name="20% - Accent4 2 2 2" xfId="155" xr:uid="{00000000-0005-0000-0000-0000AE000000}"/>
    <cellStyle name="20% - Accent4 2 2 2 2" xfId="332" xr:uid="{00000000-0005-0000-0000-0000AF000000}"/>
    <cellStyle name="20% - Accent4 2 2 2 2 2" xfId="567" xr:uid="{00000000-0005-0000-0000-0000B0000000}"/>
    <cellStyle name="20% - Accent4 2 2 2 3" xfId="566" xr:uid="{00000000-0005-0000-0000-0000B1000000}"/>
    <cellStyle name="20% - Accent4 2 2 3" xfId="243" xr:uid="{00000000-0005-0000-0000-0000B2000000}"/>
    <cellStyle name="20% - Accent4 2 2 3 2" xfId="568" xr:uid="{00000000-0005-0000-0000-0000B3000000}"/>
    <cellStyle name="20% - Accent4 2 2 4" xfId="422" xr:uid="{00000000-0005-0000-0000-0000B4000000}"/>
    <cellStyle name="20% - Accent4 2 2 4 2" xfId="569" xr:uid="{00000000-0005-0000-0000-0000B5000000}"/>
    <cellStyle name="20% - Accent4 2 2 5" xfId="565" xr:uid="{00000000-0005-0000-0000-0000B6000000}"/>
    <cellStyle name="20% - Accent4 2 3" xfId="154" xr:uid="{00000000-0005-0000-0000-0000B7000000}"/>
    <cellStyle name="20% - Accent4 2 3 2" xfId="331" xr:uid="{00000000-0005-0000-0000-0000B8000000}"/>
    <cellStyle name="20% - Accent4 2 3 2 2" xfId="571" xr:uid="{00000000-0005-0000-0000-0000B9000000}"/>
    <cellStyle name="20% - Accent4 2 3 3" xfId="570" xr:uid="{00000000-0005-0000-0000-0000BA000000}"/>
    <cellStyle name="20% - Accent4 2 4" xfId="242" xr:uid="{00000000-0005-0000-0000-0000BB000000}"/>
    <cellStyle name="20% - Accent4 2 4 2" xfId="572" xr:uid="{00000000-0005-0000-0000-0000BC000000}"/>
    <cellStyle name="20% - Accent4 2 5" xfId="421" xr:uid="{00000000-0005-0000-0000-0000BD000000}"/>
    <cellStyle name="20% - Accent4 2 5 2" xfId="573" xr:uid="{00000000-0005-0000-0000-0000BE000000}"/>
    <cellStyle name="20% - Accent4 2 6" xfId="564" xr:uid="{00000000-0005-0000-0000-0000BF000000}"/>
    <cellStyle name="20% - Accent4 3" xfId="79" xr:uid="{00000000-0005-0000-0000-0000C0000000}"/>
    <cellStyle name="20% - Accent4 3 2" xfId="121" xr:uid="{00000000-0005-0000-0000-0000C1000000}"/>
    <cellStyle name="20% - Accent4 3 2 2" xfId="157" xr:uid="{00000000-0005-0000-0000-0000C2000000}"/>
    <cellStyle name="20% - Accent4 3 2 2 2" xfId="334" xr:uid="{00000000-0005-0000-0000-0000C3000000}"/>
    <cellStyle name="20% - Accent4 3 2 2 2 2" xfId="577" xr:uid="{00000000-0005-0000-0000-0000C4000000}"/>
    <cellStyle name="20% - Accent4 3 2 2 3" xfId="576" xr:uid="{00000000-0005-0000-0000-0000C5000000}"/>
    <cellStyle name="20% - Accent4 3 2 3" xfId="245" xr:uid="{00000000-0005-0000-0000-0000C6000000}"/>
    <cellStyle name="20% - Accent4 3 2 3 2" xfId="578" xr:uid="{00000000-0005-0000-0000-0000C7000000}"/>
    <cellStyle name="20% - Accent4 3 2 4" xfId="424" xr:uid="{00000000-0005-0000-0000-0000C8000000}"/>
    <cellStyle name="20% - Accent4 3 2 4 2" xfId="579" xr:uid="{00000000-0005-0000-0000-0000C9000000}"/>
    <cellStyle name="20% - Accent4 3 2 5" xfId="575" xr:uid="{00000000-0005-0000-0000-0000CA000000}"/>
    <cellStyle name="20% - Accent4 3 3" xfId="156" xr:uid="{00000000-0005-0000-0000-0000CB000000}"/>
    <cellStyle name="20% - Accent4 3 3 2" xfId="333" xr:uid="{00000000-0005-0000-0000-0000CC000000}"/>
    <cellStyle name="20% - Accent4 3 3 2 2" xfId="581" xr:uid="{00000000-0005-0000-0000-0000CD000000}"/>
    <cellStyle name="20% - Accent4 3 3 3" xfId="580" xr:uid="{00000000-0005-0000-0000-0000CE000000}"/>
    <cellStyle name="20% - Accent4 3 4" xfId="244" xr:uid="{00000000-0005-0000-0000-0000CF000000}"/>
    <cellStyle name="20% - Accent4 3 4 2" xfId="582" xr:uid="{00000000-0005-0000-0000-0000D0000000}"/>
    <cellStyle name="20% - Accent4 3 5" xfId="423" xr:uid="{00000000-0005-0000-0000-0000D1000000}"/>
    <cellStyle name="20% - Accent4 3 5 2" xfId="583" xr:uid="{00000000-0005-0000-0000-0000D2000000}"/>
    <cellStyle name="20% - Accent4 3 6" xfId="574" xr:uid="{00000000-0005-0000-0000-0000D3000000}"/>
    <cellStyle name="20% - Accent4 4" xfId="91" xr:uid="{00000000-0005-0000-0000-0000D4000000}"/>
    <cellStyle name="20% - Accent4 4 2" xfId="158" xr:uid="{00000000-0005-0000-0000-0000D5000000}"/>
    <cellStyle name="20% - Accent4 4 2 2" xfId="335" xr:uid="{00000000-0005-0000-0000-0000D6000000}"/>
    <cellStyle name="20% - Accent4 4 2 2 2" xfId="586" xr:uid="{00000000-0005-0000-0000-0000D7000000}"/>
    <cellStyle name="20% - Accent4 4 2 3" xfId="585" xr:uid="{00000000-0005-0000-0000-0000D8000000}"/>
    <cellStyle name="20% - Accent4 4 3" xfId="246" xr:uid="{00000000-0005-0000-0000-0000D9000000}"/>
    <cellStyle name="20% - Accent4 4 3 2" xfId="587" xr:uid="{00000000-0005-0000-0000-0000DA000000}"/>
    <cellStyle name="20% - Accent4 4 4" xfId="425" xr:uid="{00000000-0005-0000-0000-0000DB000000}"/>
    <cellStyle name="20% - Accent4 4 4 2" xfId="588" xr:uid="{00000000-0005-0000-0000-0000DC000000}"/>
    <cellStyle name="20% - Accent4 4 5" xfId="584" xr:uid="{00000000-0005-0000-0000-0000DD000000}"/>
    <cellStyle name="20% - Accent4 5" xfId="217" xr:uid="{00000000-0005-0000-0000-0000DE000000}"/>
    <cellStyle name="20% - Accent4 5 2" xfId="394" xr:uid="{00000000-0005-0000-0000-0000DF000000}"/>
    <cellStyle name="20% - Accent4 5 2 2" xfId="590" xr:uid="{00000000-0005-0000-0000-0000E0000000}"/>
    <cellStyle name="20% - Accent4 5 3" xfId="589" xr:uid="{00000000-0005-0000-0000-0000E1000000}"/>
    <cellStyle name="20% - Accent4 6" xfId="305" xr:uid="{00000000-0005-0000-0000-0000E2000000}"/>
    <cellStyle name="20% - Accent4 6 2" xfId="591" xr:uid="{00000000-0005-0000-0000-0000E3000000}"/>
    <cellStyle name="20% - Accent5" xfId="44" builtinId="46" customBuiltin="1"/>
    <cellStyle name="20% - Accent5 2" xfId="67" xr:uid="{00000000-0005-0000-0000-0000E5000000}"/>
    <cellStyle name="20% - Accent5 2 2" xfId="109" xr:uid="{00000000-0005-0000-0000-0000E6000000}"/>
    <cellStyle name="20% - Accent5 2 2 2" xfId="160" xr:uid="{00000000-0005-0000-0000-0000E7000000}"/>
    <cellStyle name="20% - Accent5 2 2 2 2" xfId="337" xr:uid="{00000000-0005-0000-0000-0000E8000000}"/>
    <cellStyle name="20% - Accent5 2 2 2 2 2" xfId="595" xr:uid="{00000000-0005-0000-0000-0000E9000000}"/>
    <cellStyle name="20% - Accent5 2 2 2 3" xfId="594" xr:uid="{00000000-0005-0000-0000-0000EA000000}"/>
    <cellStyle name="20% - Accent5 2 2 3" xfId="248" xr:uid="{00000000-0005-0000-0000-0000EB000000}"/>
    <cellStyle name="20% - Accent5 2 2 3 2" xfId="596" xr:uid="{00000000-0005-0000-0000-0000EC000000}"/>
    <cellStyle name="20% - Accent5 2 2 4" xfId="427" xr:uid="{00000000-0005-0000-0000-0000ED000000}"/>
    <cellStyle name="20% - Accent5 2 2 4 2" xfId="597" xr:uid="{00000000-0005-0000-0000-0000EE000000}"/>
    <cellStyle name="20% - Accent5 2 2 5" xfId="593" xr:uid="{00000000-0005-0000-0000-0000EF000000}"/>
    <cellStyle name="20% - Accent5 2 3" xfId="159" xr:uid="{00000000-0005-0000-0000-0000F0000000}"/>
    <cellStyle name="20% - Accent5 2 3 2" xfId="336" xr:uid="{00000000-0005-0000-0000-0000F1000000}"/>
    <cellStyle name="20% - Accent5 2 3 2 2" xfId="599" xr:uid="{00000000-0005-0000-0000-0000F2000000}"/>
    <cellStyle name="20% - Accent5 2 3 3" xfId="598" xr:uid="{00000000-0005-0000-0000-0000F3000000}"/>
    <cellStyle name="20% - Accent5 2 4" xfId="247" xr:uid="{00000000-0005-0000-0000-0000F4000000}"/>
    <cellStyle name="20% - Accent5 2 4 2" xfId="600" xr:uid="{00000000-0005-0000-0000-0000F5000000}"/>
    <cellStyle name="20% - Accent5 2 5" xfId="426" xr:uid="{00000000-0005-0000-0000-0000F6000000}"/>
    <cellStyle name="20% - Accent5 2 5 2" xfId="601" xr:uid="{00000000-0005-0000-0000-0000F7000000}"/>
    <cellStyle name="20% - Accent5 2 6" xfId="592" xr:uid="{00000000-0005-0000-0000-0000F8000000}"/>
    <cellStyle name="20% - Accent5 3" xfId="81" xr:uid="{00000000-0005-0000-0000-0000F9000000}"/>
    <cellStyle name="20% - Accent5 3 2" xfId="123" xr:uid="{00000000-0005-0000-0000-0000FA000000}"/>
    <cellStyle name="20% - Accent5 3 2 2" xfId="162" xr:uid="{00000000-0005-0000-0000-0000FB000000}"/>
    <cellStyle name="20% - Accent5 3 2 2 2" xfId="339" xr:uid="{00000000-0005-0000-0000-0000FC000000}"/>
    <cellStyle name="20% - Accent5 3 2 2 2 2" xfId="605" xr:uid="{00000000-0005-0000-0000-0000FD000000}"/>
    <cellStyle name="20% - Accent5 3 2 2 3" xfId="604" xr:uid="{00000000-0005-0000-0000-0000FE000000}"/>
    <cellStyle name="20% - Accent5 3 2 3" xfId="250" xr:uid="{00000000-0005-0000-0000-0000FF000000}"/>
    <cellStyle name="20% - Accent5 3 2 3 2" xfId="606" xr:uid="{00000000-0005-0000-0000-000000010000}"/>
    <cellStyle name="20% - Accent5 3 2 4" xfId="429" xr:uid="{00000000-0005-0000-0000-000001010000}"/>
    <cellStyle name="20% - Accent5 3 2 4 2" xfId="607" xr:uid="{00000000-0005-0000-0000-000002010000}"/>
    <cellStyle name="20% - Accent5 3 2 5" xfId="603" xr:uid="{00000000-0005-0000-0000-000003010000}"/>
    <cellStyle name="20% - Accent5 3 3" xfId="161" xr:uid="{00000000-0005-0000-0000-000004010000}"/>
    <cellStyle name="20% - Accent5 3 3 2" xfId="338" xr:uid="{00000000-0005-0000-0000-000005010000}"/>
    <cellStyle name="20% - Accent5 3 3 2 2" xfId="609" xr:uid="{00000000-0005-0000-0000-000006010000}"/>
    <cellStyle name="20% - Accent5 3 3 3" xfId="608" xr:uid="{00000000-0005-0000-0000-000007010000}"/>
    <cellStyle name="20% - Accent5 3 4" xfId="249" xr:uid="{00000000-0005-0000-0000-000008010000}"/>
    <cellStyle name="20% - Accent5 3 4 2" xfId="610" xr:uid="{00000000-0005-0000-0000-000009010000}"/>
    <cellStyle name="20% - Accent5 3 5" xfId="428" xr:uid="{00000000-0005-0000-0000-00000A010000}"/>
    <cellStyle name="20% - Accent5 3 5 2" xfId="611" xr:uid="{00000000-0005-0000-0000-00000B010000}"/>
    <cellStyle name="20% - Accent5 3 6" xfId="602" xr:uid="{00000000-0005-0000-0000-00000C010000}"/>
    <cellStyle name="20% - Accent5 4" xfId="93" xr:uid="{00000000-0005-0000-0000-00000D010000}"/>
    <cellStyle name="20% - Accent5 4 2" xfId="163" xr:uid="{00000000-0005-0000-0000-00000E010000}"/>
    <cellStyle name="20% - Accent5 4 2 2" xfId="340" xr:uid="{00000000-0005-0000-0000-00000F010000}"/>
    <cellStyle name="20% - Accent5 4 2 2 2" xfId="614" xr:uid="{00000000-0005-0000-0000-000010010000}"/>
    <cellStyle name="20% - Accent5 4 2 3" xfId="613" xr:uid="{00000000-0005-0000-0000-000011010000}"/>
    <cellStyle name="20% - Accent5 4 3" xfId="251" xr:uid="{00000000-0005-0000-0000-000012010000}"/>
    <cellStyle name="20% - Accent5 4 3 2" xfId="615" xr:uid="{00000000-0005-0000-0000-000013010000}"/>
    <cellStyle name="20% - Accent5 4 4" xfId="430" xr:uid="{00000000-0005-0000-0000-000014010000}"/>
    <cellStyle name="20% - Accent5 4 4 2" xfId="616" xr:uid="{00000000-0005-0000-0000-000015010000}"/>
    <cellStyle name="20% - Accent5 4 5" xfId="612" xr:uid="{00000000-0005-0000-0000-000016010000}"/>
    <cellStyle name="20% - Accent5 5" xfId="219" xr:uid="{00000000-0005-0000-0000-000017010000}"/>
    <cellStyle name="20% - Accent5 5 2" xfId="396" xr:uid="{00000000-0005-0000-0000-000018010000}"/>
    <cellStyle name="20% - Accent5 5 2 2" xfId="618" xr:uid="{00000000-0005-0000-0000-000019010000}"/>
    <cellStyle name="20% - Accent5 5 3" xfId="617" xr:uid="{00000000-0005-0000-0000-00001A010000}"/>
    <cellStyle name="20% - Accent5 6" xfId="307" xr:uid="{00000000-0005-0000-0000-00001B010000}"/>
    <cellStyle name="20% - Accent5 6 2" xfId="619" xr:uid="{00000000-0005-0000-0000-00001C010000}"/>
    <cellStyle name="20% - Accent6" xfId="48" builtinId="50" customBuiltin="1"/>
    <cellStyle name="20% - Accent6 2" xfId="69" xr:uid="{00000000-0005-0000-0000-00001E010000}"/>
    <cellStyle name="20% - Accent6 2 2" xfId="111" xr:uid="{00000000-0005-0000-0000-00001F010000}"/>
    <cellStyle name="20% - Accent6 2 2 2" xfId="165" xr:uid="{00000000-0005-0000-0000-000020010000}"/>
    <cellStyle name="20% - Accent6 2 2 2 2" xfId="342" xr:uid="{00000000-0005-0000-0000-000021010000}"/>
    <cellStyle name="20% - Accent6 2 2 2 2 2" xfId="623" xr:uid="{00000000-0005-0000-0000-000022010000}"/>
    <cellStyle name="20% - Accent6 2 2 2 3" xfId="622" xr:uid="{00000000-0005-0000-0000-000023010000}"/>
    <cellStyle name="20% - Accent6 2 2 3" xfId="253" xr:uid="{00000000-0005-0000-0000-000024010000}"/>
    <cellStyle name="20% - Accent6 2 2 3 2" xfId="624" xr:uid="{00000000-0005-0000-0000-000025010000}"/>
    <cellStyle name="20% - Accent6 2 2 4" xfId="432" xr:uid="{00000000-0005-0000-0000-000026010000}"/>
    <cellStyle name="20% - Accent6 2 2 4 2" xfId="625" xr:uid="{00000000-0005-0000-0000-000027010000}"/>
    <cellStyle name="20% - Accent6 2 2 5" xfId="621" xr:uid="{00000000-0005-0000-0000-000028010000}"/>
    <cellStyle name="20% - Accent6 2 3" xfId="164" xr:uid="{00000000-0005-0000-0000-000029010000}"/>
    <cellStyle name="20% - Accent6 2 3 2" xfId="341" xr:uid="{00000000-0005-0000-0000-00002A010000}"/>
    <cellStyle name="20% - Accent6 2 3 2 2" xfId="627" xr:uid="{00000000-0005-0000-0000-00002B010000}"/>
    <cellStyle name="20% - Accent6 2 3 3" xfId="626" xr:uid="{00000000-0005-0000-0000-00002C010000}"/>
    <cellStyle name="20% - Accent6 2 4" xfId="252" xr:uid="{00000000-0005-0000-0000-00002D010000}"/>
    <cellStyle name="20% - Accent6 2 4 2" xfId="628" xr:uid="{00000000-0005-0000-0000-00002E010000}"/>
    <cellStyle name="20% - Accent6 2 5" xfId="431" xr:uid="{00000000-0005-0000-0000-00002F010000}"/>
    <cellStyle name="20% - Accent6 2 5 2" xfId="629" xr:uid="{00000000-0005-0000-0000-000030010000}"/>
    <cellStyle name="20% - Accent6 2 6" xfId="620" xr:uid="{00000000-0005-0000-0000-000031010000}"/>
    <cellStyle name="20% - Accent6 3" xfId="83" xr:uid="{00000000-0005-0000-0000-000032010000}"/>
    <cellStyle name="20% - Accent6 3 2" xfId="125" xr:uid="{00000000-0005-0000-0000-000033010000}"/>
    <cellStyle name="20% - Accent6 3 2 2" xfId="167" xr:uid="{00000000-0005-0000-0000-000034010000}"/>
    <cellStyle name="20% - Accent6 3 2 2 2" xfId="344" xr:uid="{00000000-0005-0000-0000-000035010000}"/>
    <cellStyle name="20% - Accent6 3 2 2 2 2" xfId="633" xr:uid="{00000000-0005-0000-0000-000036010000}"/>
    <cellStyle name="20% - Accent6 3 2 2 3" xfId="632" xr:uid="{00000000-0005-0000-0000-000037010000}"/>
    <cellStyle name="20% - Accent6 3 2 3" xfId="255" xr:uid="{00000000-0005-0000-0000-000038010000}"/>
    <cellStyle name="20% - Accent6 3 2 3 2" xfId="634" xr:uid="{00000000-0005-0000-0000-000039010000}"/>
    <cellStyle name="20% - Accent6 3 2 4" xfId="434" xr:uid="{00000000-0005-0000-0000-00003A010000}"/>
    <cellStyle name="20% - Accent6 3 2 4 2" xfId="635" xr:uid="{00000000-0005-0000-0000-00003B010000}"/>
    <cellStyle name="20% - Accent6 3 2 5" xfId="631" xr:uid="{00000000-0005-0000-0000-00003C010000}"/>
    <cellStyle name="20% - Accent6 3 3" xfId="166" xr:uid="{00000000-0005-0000-0000-00003D010000}"/>
    <cellStyle name="20% - Accent6 3 3 2" xfId="343" xr:uid="{00000000-0005-0000-0000-00003E010000}"/>
    <cellStyle name="20% - Accent6 3 3 2 2" xfId="637" xr:uid="{00000000-0005-0000-0000-00003F010000}"/>
    <cellStyle name="20% - Accent6 3 3 3" xfId="636" xr:uid="{00000000-0005-0000-0000-000040010000}"/>
    <cellStyle name="20% - Accent6 3 4" xfId="254" xr:uid="{00000000-0005-0000-0000-000041010000}"/>
    <cellStyle name="20% - Accent6 3 4 2" xfId="638" xr:uid="{00000000-0005-0000-0000-000042010000}"/>
    <cellStyle name="20% - Accent6 3 5" xfId="433" xr:uid="{00000000-0005-0000-0000-000043010000}"/>
    <cellStyle name="20% - Accent6 3 5 2" xfId="639" xr:uid="{00000000-0005-0000-0000-000044010000}"/>
    <cellStyle name="20% - Accent6 3 6" xfId="630" xr:uid="{00000000-0005-0000-0000-000045010000}"/>
    <cellStyle name="20% - Accent6 4" xfId="95" xr:uid="{00000000-0005-0000-0000-000046010000}"/>
    <cellStyle name="20% - Accent6 4 2" xfId="168" xr:uid="{00000000-0005-0000-0000-000047010000}"/>
    <cellStyle name="20% - Accent6 4 2 2" xfId="345" xr:uid="{00000000-0005-0000-0000-000048010000}"/>
    <cellStyle name="20% - Accent6 4 2 2 2" xfId="642" xr:uid="{00000000-0005-0000-0000-000049010000}"/>
    <cellStyle name="20% - Accent6 4 2 3" xfId="641" xr:uid="{00000000-0005-0000-0000-00004A010000}"/>
    <cellStyle name="20% - Accent6 4 3" xfId="256" xr:uid="{00000000-0005-0000-0000-00004B010000}"/>
    <cellStyle name="20% - Accent6 4 3 2" xfId="643" xr:uid="{00000000-0005-0000-0000-00004C010000}"/>
    <cellStyle name="20% - Accent6 4 4" xfId="435" xr:uid="{00000000-0005-0000-0000-00004D010000}"/>
    <cellStyle name="20% - Accent6 4 4 2" xfId="644" xr:uid="{00000000-0005-0000-0000-00004E010000}"/>
    <cellStyle name="20% - Accent6 4 5" xfId="640" xr:uid="{00000000-0005-0000-0000-00004F010000}"/>
    <cellStyle name="20% - Accent6 5" xfId="221" xr:uid="{00000000-0005-0000-0000-000050010000}"/>
    <cellStyle name="20% - Accent6 5 2" xfId="398" xr:uid="{00000000-0005-0000-0000-000051010000}"/>
    <cellStyle name="20% - Accent6 5 2 2" xfId="646" xr:uid="{00000000-0005-0000-0000-000052010000}"/>
    <cellStyle name="20% - Accent6 5 3" xfId="645" xr:uid="{00000000-0005-0000-0000-000053010000}"/>
    <cellStyle name="20% - Accent6 6" xfId="309" xr:uid="{00000000-0005-0000-0000-000054010000}"/>
    <cellStyle name="20% - Accent6 6 2" xfId="647" xr:uid="{00000000-0005-0000-0000-000055010000}"/>
    <cellStyle name="40% - Accent1" xfId="29" builtinId="31" customBuiltin="1"/>
    <cellStyle name="40% - Accent1 2" xfId="60" xr:uid="{00000000-0005-0000-0000-000057010000}"/>
    <cellStyle name="40% - Accent1 2 2" xfId="102" xr:uid="{00000000-0005-0000-0000-000058010000}"/>
    <cellStyle name="40% - Accent1 2 2 2" xfId="170" xr:uid="{00000000-0005-0000-0000-000059010000}"/>
    <cellStyle name="40% - Accent1 2 2 2 2" xfId="347" xr:uid="{00000000-0005-0000-0000-00005A010000}"/>
    <cellStyle name="40% - Accent1 2 2 2 2 2" xfId="651" xr:uid="{00000000-0005-0000-0000-00005B010000}"/>
    <cellStyle name="40% - Accent1 2 2 2 3" xfId="650" xr:uid="{00000000-0005-0000-0000-00005C010000}"/>
    <cellStyle name="40% - Accent1 2 2 3" xfId="258" xr:uid="{00000000-0005-0000-0000-00005D010000}"/>
    <cellStyle name="40% - Accent1 2 2 3 2" xfId="652" xr:uid="{00000000-0005-0000-0000-00005E010000}"/>
    <cellStyle name="40% - Accent1 2 2 4" xfId="437" xr:uid="{00000000-0005-0000-0000-00005F010000}"/>
    <cellStyle name="40% - Accent1 2 2 4 2" xfId="653" xr:uid="{00000000-0005-0000-0000-000060010000}"/>
    <cellStyle name="40% - Accent1 2 2 5" xfId="649" xr:uid="{00000000-0005-0000-0000-000061010000}"/>
    <cellStyle name="40% - Accent1 2 3" xfId="169" xr:uid="{00000000-0005-0000-0000-000062010000}"/>
    <cellStyle name="40% - Accent1 2 3 2" xfId="346" xr:uid="{00000000-0005-0000-0000-000063010000}"/>
    <cellStyle name="40% - Accent1 2 3 2 2" xfId="655" xr:uid="{00000000-0005-0000-0000-000064010000}"/>
    <cellStyle name="40% - Accent1 2 3 3" xfId="654" xr:uid="{00000000-0005-0000-0000-000065010000}"/>
    <cellStyle name="40% - Accent1 2 4" xfId="257" xr:uid="{00000000-0005-0000-0000-000066010000}"/>
    <cellStyle name="40% - Accent1 2 4 2" xfId="656" xr:uid="{00000000-0005-0000-0000-000067010000}"/>
    <cellStyle name="40% - Accent1 2 5" xfId="436" xr:uid="{00000000-0005-0000-0000-000068010000}"/>
    <cellStyle name="40% - Accent1 2 5 2" xfId="657" xr:uid="{00000000-0005-0000-0000-000069010000}"/>
    <cellStyle name="40% - Accent1 2 6" xfId="648" xr:uid="{00000000-0005-0000-0000-00006A010000}"/>
    <cellStyle name="40% - Accent1 3" xfId="74" xr:uid="{00000000-0005-0000-0000-00006B010000}"/>
    <cellStyle name="40% - Accent1 3 2" xfId="116" xr:uid="{00000000-0005-0000-0000-00006C010000}"/>
    <cellStyle name="40% - Accent1 3 2 2" xfId="172" xr:uid="{00000000-0005-0000-0000-00006D010000}"/>
    <cellStyle name="40% - Accent1 3 2 2 2" xfId="349" xr:uid="{00000000-0005-0000-0000-00006E010000}"/>
    <cellStyle name="40% - Accent1 3 2 2 2 2" xfId="661" xr:uid="{00000000-0005-0000-0000-00006F010000}"/>
    <cellStyle name="40% - Accent1 3 2 2 3" xfId="660" xr:uid="{00000000-0005-0000-0000-000070010000}"/>
    <cellStyle name="40% - Accent1 3 2 3" xfId="260" xr:uid="{00000000-0005-0000-0000-000071010000}"/>
    <cellStyle name="40% - Accent1 3 2 3 2" xfId="662" xr:uid="{00000000-0005-0000-0000-000072010000}"/>
    <cellStyle name="40% - Accent1 3 2 4" xfId="439" xr:uid="{00000000-0005-0000-0000-000073010000}"/>
    <cellStyle name="40% - Accent1 3 2 4 2" xfId="663" xr:uid="{00000000-0005-0000-0000-000074010000}"/>
    <cellStyle name="40% - Accent1 3 2 5" xfId="659" xr:uid="{00000000-0005-0000-0000-000075010000}"/>
    <cellStyle name="40% - Accent1 3 3" xfId="171" xr:uid="{00000000-0005-0000-0000-000076010000}"/>
    <cellStyle name="40% - Accent1 3 3 2" xfId="348" xr:uid="{00000000-0005-0000-0000-000077010000}"/>
    <cellStyle name="40% - Accent1 3 3 2 2" xfId="665" xr:uid="{00000000-0005-0000-0000-000078010000}"/>
    <cellStyle name="40% - Accent1 3 3 3" xfId="664" xr:uid="{00000000-0005-0000-0000-000079010000}"/>
    <cellStyle name="40% - Accent1 3 4" xfId="259" xr:uid="{00000000-0005-0000-0000-00007A010000}"/>
    <cellStyle name="40% - Accent1 3 4 2" xfId="666" xr:uid="{00000000-0005-0000-0000-00007B010000}"/>
    <cellStyle name="40% - Accent1 3 5" xfId="438" xr:uid="{00000000-0005-0000-0000-00007C010000}"/>
    <cellStyle name="40% - Accent1 3 5 2" xfId="667" xr:uid="{00000000-0005-0000-0000-00007D010000}"/>
    <cellStyle name="40% - Accent1 3 6" xfId="658" xr:uid="{00000000-0005-0000-0000-00007E010000}"/>
    <cellStyle name="40% - Accent1 4" xfId="86" xr:uid="{00000000-0005-0000-0000-00007F010000}"/>
    <cellStyle name="40% - Accent1 4 2" xfId="173" xr:uid="{00000000-0005-0000-0000-000080010000}"/>
    <cellStyle name="40% - Accent1 4 2 2" xfId="350" xr:uid="{00000000-0005-0000-0000-000081010000}"/>
    <cellStyle name="40% - Accent1 4 2 2 2" xfId="670" xr:uid="{00000000-0005-0000-0000-000082010000}"/>
    <cellStyle name="40% - Accent1 4 2 3" xfId="669" xr:uid="{00000000-0005-0000-0000-000083010000}"/>
    <cellStyle name="40% - Accent1 4 3" xfId="261" xr:uid="{00000000-0005-0000-0000-000084010000}"/>
    <cellStyle name="40% - Accent1 4 3 2" xfId="671" xr:uid="{00000000-0005-0000-0000-000085010000}"/>
    <cellStyle name="40% - Accent1 4 4" xfId="440" xr:uid="{00000000-0005-0000-0000-000086010000}"/>
    <cellStyle name="40% - Accent1 4 4 2" xfId="672" xr:uid="{00000000-0005-0000-0000-000087010000}"/>
    <cellStyle name="40% - Accent1 4 5" xfId="668" xr:uid="{00000000-0005-0000-0000-000088010000}"/>
    <cellStyle name="40% - Accent1 5" xfId="212" xr:uid="{00000000-0005-0000-0000-000089010000}"/>
    <cellStyle name="40% - Accent1 5 2" xfId="389" xr:uid="{00000000-0005-0000-0000-00008A010000}"/>
    <cellStyle name="40% - Accent1 5 2 2" xfId="674" xr:uid="{00000000-0005-0000-0000-00008B010000}"/>
    <cellStyle name="40% - Accent1 5 3" xfId="673" xr:uid="{00000000-0005-0000-0000-00008C010000}"/>
    <cellStyle name="40% - Accent1 6" xfId="300" xr:uid="{00000000-0005-0000-0000-00008D010000}"/>
    <cellStyle name="40% - Accent1 6 2" xfId="675" xr:uid="{00000000-0005-0000-0000-00008E010000}"/>
    <cellStyle name="40% - Accent2" xfId="33" builtinId="35" customBuiltin="1"/>
    <cellStyle name="40% - Accent2 2" xfId="62" xr:uid="{00000000-0005-0000-0000-000090010000}"/>
    <cellStyle name="40% - Accent2 2 2" xfId="104" xr:uid="{00000000-0005-0000-0000-000091010000}"/>
    <cellStyle name="40% - Accent2 2 2 2" xfId="175" xr:uid="{00000000-0005-0000-0000-000092010000}"/>
    <cellStyle name="40% - Accent2 2 2 2 2" xfId="352" xr:uid="{00000000-0005-0000-0000-000093010000}"/>
    <cellStyle name="40% - Accent2 2 2 2 2 2" xfId="679" xr:uid="{00000000-0005-0000-0000-000094010000}"/>
    <cellStyle name="40% - Accent2 2 2 2 3" xfId="678" xr:uid="{00000000-0005-0000-0000-000095010000}"/>
    <cellStyle name="40% - Accent2 2 2 3" xfId="263" xr:uid="{00000000-0005-0000-0000-000096010000}"/>
    <cellStyle name="40% - Accent2 2 2 3 2" xfId="680" xr:uid="{00000000-0005-0000-0000-000097010000}"/>
    <cellStyle name="40% - Accent2 2 2 4" xfId="442" xr:uid="{00000000-0005-0000-0000-000098010000}"/>
    <cellStyle name="40% - Accent2 2 2 4 2" xfId="681" xr:uid="{00000000-0005-0000-0000-000099010000}"/>
    <cellStyle name="40% - Accent2 2 2 5" xfId="677" xr:uid="{00000000-0005-0000-0000-00009A010000}"/>
    <cellStyle name="40% - Accent2 2 3" xfId="174" xr:uid="{00000000-0005-0000-0000-00009B010000}"/>
    <cellStyle name="40% - Accent2 2 3 2" xfId="351" xr:uid="{00000000-0005-0000-0000-00009C010000}"/>
    <cellStyle name="40% - Accent2 2 3 2 2" xfId="683" xr:uid="{00000000-0005-0000-0000-00009D010000}"/>
    <cellStyle name="40% - Accent2 2 3 3" xfId="682" xr:uid="{00000000-0005-0000-0000-00009E010000}"/>
    <cellStyle name="40% - Accent2 2 4" xfId="262" xr:uid="{00000000-0005-0000-0000-00009F010000}"/>
    <cellStyle name="40% - Accent2 2 4 2" xfId="684" xr:uid="{00000000-0005-0000-0000-0000A0010000}"/>
    <cellStyle name="40% - Accent2 2 5" xfId="441" xr:uid="{00000000-0005-0000-0000-0000A1010000}"/>
    <cellStyle name="40% - Accent2 2 5 2" xfId="685" xr:uid="{00000000-0005-0000-0000-0000A2010000}"/>
    <cellStyle name="40% - Accent2 2 6" xfId="676" xr:uid="{00000000-0005-0000-0000-0000A3010000}"/>
    <cellStyle name="40% - Accent2 3" xfId="76" xr:uid="{00000000-0005-0000-0000-0000A4010000}"/>
    <cellStyle name="40% - Accent2 3 2" xfId="118" xr:uid="{00000000-0005-0000-0000-0000A5010000}"/>
    <cellStyle name="40% - Accent2 3 2 2" xfId="177" xr:uid="{00000000-0005-0000-0000-0000A6010000}"/>
    <cellStyle name="40% - Accent2 3 2 2 2" xfId="354" xr:uid="{00000000-0005-0000-0000-0000A7010000}"/>
    <cellStyle name="40% - Accent2 3 2 2 2 2" xfId="689" xr:uid="{00000000-0005-0000-0000-0000A8010000}"/>
    <cellStyle name="40% - Accent2 3 2 2 3" xfId="688" xr:uid="{00000000-0005-0000-0000-0000A9010000}"/>
    <cellStyle name="40% - Accent2 3 2 3" xfId="265" xr:uid="{00000000-0005-0000-0000-0000AA010000}"/>
    <cellStyle name="40% - Accent2 3 2 3 2" xfId="690" xr:uid="{00000000-0005-0000-0000-0000AB010000}"/>
    <cellStyle name="40% - Accent2 3 2 4" xfId="444" xr:uid="{00000000-0005-0000-0000-0000AC010000}"/>
    <cellStyle name="40% - Accent2 3 2 4 2" xfId="691" xr:uid="{00000000-0005-0000-0000-0000AD010000}"/>
    <cellStyle name="40% - Accent2 3 2 5" xfId="687" xr:uid="{00000000-0005-0000-0000-0000AE010000}"/>
    <cellStyle name="40% - Accent2 3 3" xfId="176" xr:uid="{00000000-0005-0000-0000-0000AF010000}"/>
    <cellStyle name="40% - Accent2 3 3 2" xfId="353" xr:uid="{00000000-0005-0000-0000-0000B0010000}"/>
    <cellStyle name="40% - Accent2 3 3 2 2" xfId="693" xr:uid="{00000000-0005-0000-0000-0000B1010000}"/>
    <cellStyle name="40% - Accent2 3 3 3" xfId="692" xr:uid="{00000000-0005-0000-0000-0000B2010000}"/>
    <cellStyle name="40% - Accent2 3 4" xfId="264" xr:uid="{00000000-0005-0000-0000-0000B3010000}"/>
    <cellStyle name="40% - Accent2 3 4 2" xfId="694" xr:uid="{00000000-0005-0000-0000-0000B4010000}"/>
    <cellStyle name="40% - Accent2 3 5" xfId="443" xr:uid="{00000000-0005-0000-0000-0000B5010000}"/>
    <cellStyle name="40% - Accent2 3 5 2" xfId="695" xr:uid="{00000000-0005-0000-0000-0000B6010000}"/>
    <cellStyle name="40% - Accent2 3 6" xfId="686" xr:uid="{00000000-0005-0000-0000-0000B7010000}"/>
    <cellStyle name="40% - Accent2 4" xfId="88" xr:uid="{00000000-0005-0000-0000-0000B8010000}"/>
    <cellStyle name="40% - Accent2 4 2" xfId="178" xr:uid="{00000000-0005-0000-0000-0000B9010000}"/>
    <cellStyle name="40% - Accent2 4 2 2" xfId="355" xr:uid="{00000000-0005-0000-0000-0000BA010000}"/>
    <cellStyle name="40% - Accent2 4 2 2 2" xfId="698" xr:uid="{00000000-0005-0000-0000-0000BB010000}"/>
    <cellStyle name="40% - Accent2 4 2 3" xfId="697" xr:uid="{00000000-0005-0000-0000-0000BC010000}"/>
    <cellStyle name="40% - Accent2 4 3" xfId="266" xr:uid="{00000000-0005-0000-0000-0000BD010000}"/>
    <cellStyle name="40% - Accent2 4 3 2" xfId="699" xr:uid="{00000000-0005-0000-0000-0000BE010000}"/>
    <cellStyle name="40% - Accent2 4 4" xfId="445" xr:uid="{00000000-0005-0000-0000-0000BF010000}"/>
    <cellStyle name="40% - Accent2 4 4 2" xfId="700" xr:uid="{00000000-0005-0000-0000-0000C0010000}"/>
    <cellStyle name="40% - Accent2 4 5" xfId="696" xr:uid="{00000000-0005-0000-0000-0000C1010000}"/>
    <cellStyle name="40% - Accent2 5" xfId="214" xr:uid="{00000000-0005-0000-0000-0000C2010000}"/>
    <cellStyle name="40% - Accent2 5 2" xfId="391" xr:uid="{00000000-0005-0000-0000-0000C3010000}"/>
    <cellStyle name="40% - Accent2 5 2 2" xfId="702" xr:uid="{00000000-0005-0000-0000-0000C4010000}"/>
    <cellStyle name="40% - Accent2 5 3" xfId="701" xr:uid="{00000000-0005-0000-0000-0000C5010000}"/>
    <cellStyle name="40% - Accent2 6" xfId="302" xr:uid="{00000000-0005-0000-0000-0000C6010000}"/>
    <cellStyle name="40% - Accent2 6 2" xfId="703" xr:uid="{00000000-0005-0000-0000-0000C7010000}"/>
    <cellStyle name="40% - Accent3" xfId="37" builtinId="39" customBuiltin="1"/>
    <cellStyle name="40% - Accent3 2" xfId="64" xr:uid="{00000000-0005-0000-0000-0000C9010000}"/>
    <cellStyle name="40% - Accent3 2 2" xfId="106" xr:uid="{00000000-0005-0000-0000-0000CA010000}"/>
    <cellStyle name="40% - Accent3 2 2 2" xfId="180" xr:uid="{00000000-0005-0000-0000-0000CB010000}"/>
    <cellStyle name="40% - Accent3 2 2 2 2" xfId="357" xr:uid="{00000000-0005-0000-0000-0000CC010000}"/>
    <cellStyle name="40% - Accent3 2 2 2 2 2" xfId="707" xr:uid="{00000000-0005-0000-0000-0000CD010000}"/>
    <cellStyle name="40% - Accent3 2 2 2 3" xfId="706" xr:uid="{00000000-0005-0000-0000-0000CE010000}"/>
    <cellStyle name="40% - Accent3 2 2 3" xfId="268" xr:uid="{00000000-0005-0000-0000-0000CF010000}"/>
    <cellStyle name="40% - Accent3 2 2 3 2" xfId="708" xr:uid="{00000000-0005-0000-0000-0000D0010000}"/>
    <cellStyle name="40% - Accent3 2 2 4" xfId="447" xr:uid="{00000000-0005-0000-0000-0000D1010000}"/>
    <cellStyle name="40% - Accent3 2 2 4 2" xfId="709" xr:uid="{00000000-0005-0000-0000-0000D2010000}"/>
    <cellStyle name="40% - Accent3 2 2 5" xfId="705" xr:uid="{00000000-0005-0000-0000-0000D3010000}"/>
    <cellStyle name="40% - Accent3 2 3" xfId="179" xr:uid="{00000000-0005-0000-0000-0000D4010000}"/>
    <cellStyle name="40% - Accent3 2 3 2" xfId="356" xr:uid="{00000000-0005-0000-0000-0000D5010000}"/>
    <cellStyle name="40% - Accent3 2 3 2 2" xfId="711" xr:uid="{00000000-0005-0000-0000-0000D6010000}"/>
    <cellStyle name="40% - Accent3 2 3 3" xfId="710" xr:uid="{00000000-0005-0000-0000-0000D7010000}"/>
    <cellStyle name="40% - Accent3 2 4" xfId="267" xr:uid="{00000000-0005-0000-0000-0000D8010000}"/>
    <cellStyle name="40% - Accent3 2 4 2" xfId="712" xr:uid="{00000000-0005-0000-0000-0000D9010000}"/>
    <cellStyle name="40% - Accent3 2 5" xfId="446" xr:uid="{00000000-0005-0000-0000-0000DA010000}"/>
    <cellStyle name="40% - Accent3 2 5 2" xfId="713" xr:uid="{00000000-0005-0000-0000-0000DB010000}"/>
    <cellStyle name="40% - Accent3 2 6" xfId="704" xr:uid="{00000000-0005-0000-0000-0000DC010000}"/>
    <cellStyle name="40% - Accent3 3" xfId="78" xr:uid="{00000000-0005-0000-0000-0000DD010000}"/>
    <cellStyle name="40% - Accent3 3 2" xfId="120" xr:uid="{00000000-0005-0000-0000-0000DE010000}"/>
    <cellStyle name="40% - Accent3 3 2 2" xfId="182" xr:uid="{00000000-0005-0000-0000-0000DF010000}"/>
    <cellStyle name="40% - Accent3 3 2 2 2" xfId="359" xr:uid="{00000000-0005-0000-0000-0000E0010000}"/>
    <cellStyle name="40% - Accent3 3 2 2 2 2" xfId="717" xr:uid="{00000000-0005-0000-0000-0000E1010000}"/>
    <cellStyle name="40% - Accent3 3 2 2 3" xfId="716" xr:uid="{00000000-0005-0000-0000-0000E2010000}"/>
    <cellStyle name="40% - Accent3 3 2 3" xfId="270" xr:uid="{00000000-0005-0000-0000-0000E3010000}"/>
    <cellStyle name="40% - Accent3 3 2 3 2" xfId="718" xr:uid="{00000000-0005-0000-0000-0000E4010000}"/>
    <cellStyle name="40% - Accent3 3 2 4" xfId="449" xr:uid="{00000000-0005-0000-0000-0000E5010000}"/>
    <cellStyle name="40% - Accent3 3 2 4 2" xfId="719" xr:uid="{00000000-0005-0000-0000-0000E6010000}"/>
    <cellStyle name="40% - Accent3 3 2 5" xfId="715" xr:uid="{00000000-0005-0000-0000-0000E7010000}"/>
    <cellStyle name="40% - Accent3 3 3" xfId="181" xr:uid="{00000000-0005-0000-0000-0000E8010000}"/>
    <cellStyle name="40% - Accent3 3 3 2" xfId="358" xr:uid="{00000000-0005-0000-0000-0000E9010000}"/>
    <cellStyle name="40% - Accent3 3 3 2 2" xfId="721" xr:uid="{00000000-0005-0000-0000-0000EA010000}"/>
    <cellStyle name="40% - Accent3 3 3 3" xfId="720" xr:uid="{00000000-0005-0000-0000-0000EB010000}"/>
    <cellStyle name="40% - Accent3 3 4" xfId="269" xr:uid="{00000000-0005-0000-0000-0000EC010000}"/>
    <cellStyle name="40% - Accent3 3 4 2" xfId="722" xr:uid="{00000000-0005-0000-0000-0000ED010000}"/>
    <cellStyle name="40% - Accent3 3 5" xfId="448" xr:uid="{00000000-0005-0000-0000-0000EE010000}"/>
    <cellStyle name="40% - Accent3 3 5 2" xfId="723" xr:uid="{00000000-0005-0000-0000-0000EF010000}"/>
    <cellStyle name="40% - Accent3 3 6" xfId="714" xr:uid="{00000000-0005-0000-0000-0000F0010000}"/>
    <cellStyle name="40% - Accent3 4" xfId="90" xr:uid="{00000000-0005-0000-0000-0000F1010000}"/>
    <cellStyle name="40% - Accent3 4 2" xfId="183" xr:uid="{00000000-0005-0000-0000-0000F2010000}"/>
    <cellStyle name="40% - Accent3 4 2 2" xfId="360" xr:uid="{00000000-0005-0000-0000-0000F3010000}"/>
    <cellStyle name="40% - Accent3 4 2 2 2" xfId="726" xr:uid="{00000000-0005-0000-0000-0000F4010000}"/>
    <cellStyle name="40% - Accent3 4 2 3" xfId="725" xr:uid="{00000000-0005-0000-0000-0000F5010000}"/>
    <cellStyle name="40% - Accent3 4 3" xfId="271" xr:uid="{00000000-0005-0000-0000-0000F6010000}"/>
    <cellStyle name="40% - Accent3 4 3 2" xfId="727" xr:uid="{00000000-0005-0000-0000-0000F7010000}"/>
    <cellStyle name="40% - Accent3 4 4" xfId="450" xr:uid="{00000000-0005-0000-0000-0000F8010000}"/>
    <cellStyle name="40% - Accent3 4 4 2" xfId="728" xr:uid="{00000000-0005-0000-0000-0000F9010000}"/>
    <cellStyle name="40% - Accent3 4 5" xfId="724" xr:uid="{00000000-0005-0000-0000-0000FA010000}"/>
    <cellStyle name="40% - Accent3 5" xfId="216" xr:uid="{00000000-0005-0000-0000-0000FB010000}"/>
    <cellStyle name="40% - Accent3 5 2" xfId="393" xr:uid="{00000000-0005-0000-0000-0000FC010000}"/>
    <cellStyle name="40% - Accent3 5 2 2" xfId="730" xr:uid="{00000000-0005-0000-0000-0000FD010000}"/>
    <cellStyle name="40% - Accent3 5 3" xfId="729" xr:uid="{00000000-0005-0000-0000-0000FE010000}"/>
    <cellStyle name="40% - Accent3 6" xfId="304" xr:uid="{00000000-0005-0000-0000-0000FF010000}"/>
    <cellStyle name="40% - Accent3 6 2" xfId="731" xr:uid="{00000000-0005-0000-0000-000000020000}"/>
    <cellStyle name="40% - Accent4" xfId="41" builtinId="43" customBuiltin="1"/>
    <cellStyle name="40% - Accent4 2" xfId="66" xr:uid="{00000000-0005-0000-0000-000002020000}"/>
    <cellStyle name="40% - Accent4 2 2" xfId="108" xr:uid="{00000000-0005-0000-0000-000003020000}"/>
    <cellStyle name="40% - Accent4 2 2 2" xfId="185" xr:uid="{00000000-0005-0000-0000-000004020000}"/>
    <cellStyle name="40% - Accent4 2 2 2 2" xfId="362" xr:uid="{00000000-0005-0000-0000-000005020000}"/>
    <cellStyle name="40% - Accent4 2 2 2 2 2" xfId="735" xr:uid="{00000000-0005-0000-0000-000006020000}"/>
    <cellStyle name="40% - Accent4 2 2 2 3" xfId="734" xr:uid="{00000000-0005-0000-0000-000007020000}"/>
    <cellStyle name="40% - Accent4 2 2 3" xfId="273" xr:uid="{00000000-0005-0000-0000-000008020000}"/>
    <cellStyle name="40% - Accent4 2 2 3 2" xfId="736" xr:uid="{00000000-0005-0000-0000-000009020000}"/>
    <cellStyle name="40% - Accent4 2 2 4" xfId="452" xr:uid="{00000000-0005-0000-0000-00000A020000}"/>
    <cellStyle name="40% - Accent4 2 2 4 2" xfId="737" xr:uid="{00000000-0005-0000-0000-00000B020000}"/>
    <cellStyle name="40% - Accent4 2 2 5" xfId="733" xr:uid="{00000000-0005-0000-0000-00000C020000}"/>
    <cellStyle name="40% - Accent4 2 3" xfId="184" xr:uid="{00000000-0005-0000-0000-00000D020000}"/>
    <cellStyle name="40% - Accent4 2 3 2" xfId="361" xr:uid="{00000000-0005-0000-0000-00000E020000}"/>
    <cellStyle name="40% - Accent4 2 3 2 2" xfId="739" xr:uid="{00000000-0005-0000-0000-00000F020000}"/>
    <cellStyle name="40% - Accent4 2 3 3" xfId="738" xr:uid="{00000000-0005-0000-0000-000010020000}"/>
    <cellStyle name="40% - Accent4 2 4" xfId="272" xr:uid="{00000000-0005-0000-0000-000011020000}"/>
    <cellStyle name="40% - Accent4 2 4 2" xfId="740" xr:uid="{00000000-0005-0000-0000-000012020000}"/>
    <cellStyle name="40% - Accent4 2 5" xfId="451" xr:uid="{00000000-0005-0000-0000-000013020000}"/>
    <cellStyle name="40% - Accent4 2 5 2" xfId="741" xr:uid="{00000000-0005-0000-0000-000014020000}"/>
    <cellStyle name="40% - Accent4 2 6" xfId="732" xr:uid="{00000000-0005-0000-0000-000015020000}"/>
    <cellStyle name="40% - Accent4 3" xfId="80" xr:uid="{00000000-0005-0000-0000-000016020000}"/>
    <cellStyle name="40% - Accent4 3 2" xfId="122" xr:uid="{00000000-0005-0000-0000-000017020000}"/>
    <cellStyle name="40% - Accent4 3 2 2" xfId="187" xr:uid="{00000000-0005-0000-0000-000018020000}"/>
    <cellStyle name="40% - Accent4 3 2 2 2" xfId="364" xr:uid="{00000000-0005-0000-0000-000019020000}"/>
    <cellStyle name="40% - Accent4 3 2 2 2 2" xfId="745" xr:uid="{00000000-0005-0000-0000-00001A020000}"/>
    <cellStyle name="40% - Accent4 3 2 2 3" xfId="744" xr:uid="{00000000-0005-0000-0000-00001B020000}"/>
    <cellStyle name="40% - Accent4 3 2 3" xfId="275" xr:uid="{00000000-0005-0000-0000-00001C020000}"/>
    <cellStyle name="40% - Accent4 3 2 3 2" xfId="746" xr:uid="{00000000-0005-0000-0000-00001D020000}"/>
    <cellStyle name="40% - Accent4 3 2 4" xfId="454" xr:uid="{00000000-0005-0000-0000-00001E020000}"/>
    <cellStyle name="40% - Accent4 3 2 4 2" xfId="747" xr:uid="{00000000-0005-0000-0000-00001F020000}"/>
    <cellStyle name="40% - Accent4 3 2 5" xfId="743" xr:uid="{00000000-0005-0000-0000-000020020000}"/>
    <cellStyle name="40% - Accent4 3 3" xfId="186" xr:uid="{00000000-0005-0000-0000-000021020000}"/>
    <cellStyle name="40% - Accent4 3 3 2" xfId="363" xr:uid="{00000000-0005-0000-0000-000022020000}"/>
    <cellStyle name="40% - Accent4 3 3 2 2" xfId="749" xr:uid="{00000000-0005-0000-0000-000023020000}"/>
    <cellStyle name="40% - Accent4 3 3 3" xfId="748" xr:uid="{00000000-0005-0000-0000-000024020000}"/>
    <cellStyle name="40% - Accent4 3 4" xfId="274" xr:uid="{00000000-0005-0000-0000-000025020000}"/>
    <cellStyle name="40% - Accent4 3 4 2" xfId="750" xr:uid="{00000000-0005-0000-0000-000026020000}"/>
    <cellStyle name="40% - Accent4 3 5" xfId="453" xr:uid="{00000000-0005-0000-0000-000027020000}"/>
    <cellStyle name="40% - Accent4 3 5 2" xfId="751" xr:uid="{00000000-0005-0000-0000-000028020000}"/>
    <cellStyle name="40% - Accent4 3 6" xfId="742" xr:uid="{00000000-0005-0000-0000-000029020000}"/>
    <cellStyle name="40% - Accent4 4" xfId="92" xr:uid="{00000000-0005-0000-0000-00002A020000}"/>
    <cellStyle name="40% - Accent4 4 2" xfId="188" xr:uid="{00000000-0005-0000-0000-00002B020000}"/>
    <cellStyle name="40% - Accent4 4 2 2" xfId="365" xr:uid="{00000000-0005-0000-0000-00002C020000}"/>
    <cellStyle name="40% - Accent4 4 2 2 2" xfId="754" xr:uid="{00000000-0005-0000-0000-00002D020000}"/>
    <cellStyle name="40% - Accent4 4 2 3" xfId="753" xr:uid="{00000000-0005-0000-0000-00002E020000}"/>
    <cellStyle name="40% - Accent4 4 3" xfId="276" xr:uid="{00000000-0005-0000-0000-00002F020000}"/>
    <cellStyle name="40% - Accent4 4 3 2" xfId="755" xr:uid="{00000000-0005-0000-0000-000030020000}"/>
    <cellStyle name="40% - Accent4 4 4" xfId="455" xr:uid="{00000000-0005-0000-0000-000031020000}"/>
    <cellStyle name="40% - Accent4 4 4 2" xfId="756" xr:uid="{00000000-0005-0000-0000-000032020000}"/>
    <cellStyle name="40% - Accent4 4 5" xfId="752" xr:uid="{00000000-0005-0000-0000-000033020000}"/>
    <cellStyle name="40% - Accent4 5" xfId="218" xr:uid="{00000000-0005-0000-0000-000034020000}"/>
    <cellStyle name="40% - Accent4 5 2" xfId="395" xr:uid="{00000000-0005-0000-0000-000035020000}"/>
    <cellStyle name="40% - Accent4 5 2 2" xfId="758" xr:uid="{00000000-0005-0000-0000-000036020000}"/>
    <cellStyle name="40% - Accent4 5 3" xfId="757" xr:uid="{00000000-0005-0000-0000-000037020000}"/>
    <cellStyle name="40% - Accent4 6" xfId="306" xr:uid="{00000000-0005-0000-0000-000038020000}"/>
    <cellStyle name="40% - Accent4 6 2" xfId="759" xr:uid="{00000000-0005-0000-0000-000039020000}"/>
    <cellStyle name="40% - Accent5" xfId="45" builtinId="47" customBuiltin="1"/>
    <cellStyle name="40% - Accent5 2" xfId="68" xr:uid="{00000000-0005-0000-0000-00003B020000}"/>
    <cellStyle name="40% - Accent5 2 2" xfId="110" xr:uid="{00000000-0005-0000-0000-00003C020000}"/>
    <cellStyle name="40% - Accent5 2 2 2" xfId="190" xr:uid="{00000000-0005-0000-0000-00003D020000}"/>
    <cellStyle name="40% - Accent5 2 2 2 2" xfId="367" xr:uid="{00000000-0005-0000-0000-00003E020000}"/>
    <cellStyle name="40% - Accent5 2 2 2 2 2" xfId="763" xr:uid="{00000000-0005-0000-0000-00003F020000}"/>
    <cellStyle name="40% - Accent5 2 2 2 3" xfId="762" xr:uid="{00000000-0005-0000-0000-000040020000}"/>
    <cellStyle name="40% - Accent5 2 2 3" xfId="278" xr:uid="{00000000-0005-0000-0000-000041020000}"/>
    <cellStyle name="40% - Accent5 2 2 3 2" xfId="764" xr:uid="{00000000-0005-0000-0000-000042020000}"/>
    <cellStyle name="40% - Accent5 2 2 4" xfId="457" xr:uid="{00000000-0005-0000-0000-000043020000}"/>
    <cellStyle name="40% - Accent5 2 2 4 2" xfId="765" xr:uid="{00000000-0005-0000-0000-000044020000}"/>
    <cellStyle name="40% - Accent5 2 2 5" xfId="761" xr:uid="{00000000-0005-0000-0000-000045020000}"/>
    <cellStyle name="40% - Accent5 2 3" xfId="189" xr:uid="{00000000-0005-0000-0000-000046020000}"/>
    <cellStyle name="40% - Accent5 2 3 2" xfId="366" xr:uid="{00000000-0005-0000-0000-000047020000}"/>
    <cellStyle name="40% - Accent5 2 3 2 2" xfId="767" xr:uid="{00000000-0005-0000-0000-000048020000}"/>
    <cellStyle name="40% - Accent5 2 3 3" xfId="766" xr:uid="{00000000-0005-0000-0000-000049020000}"/>
    <cellStyle name="40% - Accent5 2 4" xfId="277" xr:uid="{00000000-0005-0000-0000-00004A020000}"/>
    <cellStyle name="40% - Accent5 2 4 2" xfId="768" xr:uid="{00000000-0005-0000-0000-00004B020000}"/>
    <cellStyle name="40% - Accent5 2 5" xfId="456" xr:uid="{00000000-0005-0000-0000-00004C020000}"/>
    <cellStyle name="40% - Accent5 2 5 2" xfId="769" xr:uid="{00000000-0005-0000-0000-00004D020000}"/>
    <cellStyle name="40% - Accent5 2 6" xfId="760" xr:uid="{00000000-0005-0000-0000-00004E020000}"/>
    <cellStyle name="40% - Accent5 3" xfId="82" xr:uid="{00000000-0005-0000-0000-00004F020000}"/>
    <cellStyle name="40% - Accent5 3 2" xfId="124" xr:uid="{00000000-0005-0000-0000-000050020000}"/>
    <cellStyle name="40% - Accent5 3 2 2" xfId="192" xr:uid="{00000000-0005-0000-0000-000051020000}"/>
    <cellStyle name="40% - Accent5 3 2 2 2" xfId="369" xr:uid="{00000000-0005-0000-0000-000052020000}"/>
    <cellStyle name="40% - Accent5 3 2 2 2 2" xfId="773" xr:uid="{00000000-0005-0000-0000-000053020000}"/>
    <cellStyle name="40% - Accent5 3 2 2 3" xfId="772" xr:uid="{00000000-0005-0000-0000-000054020000}"/>
    <cellStyle name="40% - Accent5 3 2 3" xfId="280" xr:uid="{00000000-0005-0000-0000-000055020000}"/>
    <cellStyle name="40% - Accent5 3 2 3 2" xfId="774" xr:uid="{00000000-0005-0000-0000-000056020000}"/>
    <cellStyle name="40% - Accent5 3 2 4" xfId="459" xr:uid="{00000000-0005-0000-0000-000057020000}"/>
    <cellStyle name="40% - Accent5 3 2 4 2" xfId="775" xr:uid="{00000000-0005-0000-0000-000058020000}"/>
    <cellStyle name="40% - Accent5 3 2 5" xfId="771" xr:uid="{00000000-0005-0000-0000-000059020000}"/>
    <cellStyle name="40% - Accent5 3 3" xfId="191" xr:uid="{00000000-0005-0000-0000-00005A020000}"/>
    <cellStyle name="40% - Accent5 3 3 2" xfId="368" xr:uid="{00000000-0005-0000-0000-00005B020000}"/>
    <cellStyle name="40% - Accent5 3 3 2 2" xfId="777" xr:uid="{00000000-0005-0000-0000-00005C020000}"/>
    <cellStyle name="40% - Accent5 3 3 3" xfId="776" xr:uid="{00000000-0005-0000-0000-00005D020000}"/>
    <cellStyle name="40% - Accent5 3 4" xfId="279" xr:uid="{00000000-0005-0000-0000-00005E020000}"/>
    <cellStyle name="40% - Accent5 3 4 2" xfId="778" xr:uid="{00000000-0005-0000-0000-00005F020000}"/>
    <cellStyle name="40% - Accent5 3 5" xfId="458" xr:uid="{00000000-0005-0000-0000-000060020000}"/>
    <cellStyle name="40% - Accent5 3 5 2" xfId="779" xr:uid="{00000000-0005-0000-0000-000061020000}"/>
    <cellStyle name="40% - Accent5 3 6" xfId="770" xr:uid="{00000000-0005-0000-0000-000062020000}"/>
    <cellStyle name="40% - Accent5 4" xfId="94" xr:uid="{00000000-0005-0000-0000-000063020000}"/>
    <cellStyle name="40% - Accent5 4 2" xfId="193" xr:uid="{00000000-0005-0000-0000-000064020000}"/>
    <cellStyle name="40% - Accent5 4 2 2" xfId="370" xr:uid="{00000000-0005-0000-0000-000065020000}"/>
    <cellStyle name="40% - Accent5 4 2 2 2" xfId="782" xr:uid="{00000000-0005-0000-0000-000066020000}"/>
    <cellStyle name="40% - Accent5 4 2 3" xfId="781" xr:uid="{00000000-0005-0000-0000-000067020000}"/>
    <cellStyle name="40% - Accent5 4 3" xfId="281" xr:uid="{00000000-0005-0000-0000-000068020000}"/>
    <cellStyle name="40% - Accent5 4 3 2" xfId="783" xr:uid="{00000000-0005-0000-0000-000069020000}"/>
    <cellStyle name="40% - Accent5 4 4" xfId="460" xr:uid="{00000000-0005-0000-0000-00006A020000}"/>
    <cellStyle name="40% - Accent5 4 4 2" xfId="784" xr:uid="{00000000-0005-0000-0000-00006B020000}"/>
    <cellStyle name="40% - Accent5 4 5" xfId="780" xr:uid="{00000000-0005-0000-0000-00006C020000}"/>
    <cellStyle name="40% - Accent5 5" xfId="220" xr:uid="{00000000-0005-0000-0000-00006D020000}"/>
    <cellStyle name="40% - Accent5 5 2" xfId="397" xr:uid="{00000000-0005-0000-0000-00006E020000}"/>
    <cellStyle name="40% - Accent5 5 2 2" xfId="786" xr:uid="{00000000-0005-0000-0000-00006F020000}"/>
    <cellStyle name="40% - Accent5 5 3" xfId="785" xr:uid="{00000000-0005-0000-0000-000070020000}"/>
    <cellStyle name="40% - Accent5 6" xfId="308" xr:uid="{00000000-0005-0000-0000-000071020000}"/>
    <cellStyle name="40% - Accent5 6 2" xfId="787" xr:uid="{00000000-0005-0000-0000-000072020000}"/>
    <cellStyle name="40% - Accent6" xfId="49" builtinId="51" customBuiltin="1"/>
    <cellStyle name="40% - Accent6 2" xfId="70" xr:uid="{00000000-0005-0000-0000-000074020000}"/>
    <cellStyle name="40% - Accent6 2 2" xfId="112" xr:uid="{00000000-0005-0000-0000-000075020000}"/>
    <cellStyle name="40% - Accent6 2 2 2" xfId="195" xr:uid="{00000000-0005-0000-0000-000076020000}"/>
    <cellStyle name="40% - Accent6 2 2 2 2" xfId="372" xr:uid="{00000000-0005-0000-0000-000077020000}"/>
    <cellStyle name="40% - Accent6 2 2 2 2 2" xfId="791" xr:uid="{00000000-0005-0000-0000-000078020000}"/>
    <cellStyle name="40% - Accent6 2 2 2 3" xfId="790" xr:uid="{00000000-0005-0000-0000-000079020000}"/>
    <cellStyle name="40% - Accent6 2 2 3" xfId="283" xr:uid="{00000000-0005-0000-0000-00007A020000}"/>
    <cellStyle name="40% - Accent6 2 2 3 2" xfId="792" xr:uid="{00000000-0005-0000-0000-00007B020000}"/>
    <cellStyle name="40% - Accent6 2 2 4" xfId="462" xr:uid="{00000000-0005-0000-0000-00007C020000}"/>
    <cellStyle name="40% - Accent6 2 2 4 2" xfId="793" xr:uid="{00000000-0005-0000-0000-00007D020000}"/>
    <cellStyle name="40% - Accent6 2 2 5" xfId="789" xr:uid="{00000000-0005-0000-0000-00007E020000}"/>
    <cellStyle name="40% - Accent6 2 3" xfId="194" xr:uid="{00000000-0005-0000-0000-00007F020000}"/>
    <cellStyle name="40% - Accent6 2 3 2" xfId="371" xr:uid="{00000000-0005-0000-0000-000080020000}"/>
    <cellStyle name="40% - Accent6 2 3 2 2" xfId="795" xr:uid="{00000000-0005-0000-0000-000081020000}"/>
    <cellStyle name="40% - Accent6 2 3 3" xfId="794" xr:uid="{00000000-0005-0000-0000-000082020000}"/>
    <cellStyle name="40% - Accent6 2 4" xfId="282" xr:uid="{00000000-0005-0000-0000-000083020000}"/>
    <cellStyle name="40% - Accent6 2 4 2" xfId="796" xr:uid="{00000000-0005-0000-0000-000084020000}"/>
    <cellStyle name="40% - Accent6 2 5" xfId="461" xr:uid="{00000000-0005-0000-0000-000085020000}"/>
    <cellStyle name="40% - Accent6 2 5 2" xfId="797" xr:uid="{00000000-0005-0000-0000-000086020000}"/>
    <cellStyle name="40% - Accent6 2 6" xfId="788" xr:uid="{00000000-0005-0000-0000-000087020000}"/>
    <cellStyle name="40% - Accent6 3" xfId="84" xr:uid="{00000000-0005-0000-0000-000088020000}"/>
    <cellStyle name="40% - Accent6 3 2" xfId="126" xr:uid="{00000000-0005-0000-0000-000089020000}"/>
    <cellStyle name="40% - Accent6 3 2 2" xfId="197" xr:uid="{00000000-0005-0000-0000-00008A020000}"/>
    <cellStyle name="40% - Accent6 3 2 2 2" xfId="374" xr:uid="{00000000-0005-0000-0000-00008B020000}"/>
    <cellStyle name="40% - Accent6 3 2 2 2 2" xfId="801" xr:uid="{00000000-0005-0000-0000-00008C020000}"/>
    <cellStyle name="40% - Accent6 3 2 2 3" xfId="800" xr:uid="{00000000-0005-0000-0000-00008D020000}"/>
    <cellStyle name="40% - Accent6 3 2 3" xfId="285" xr:uid="{00000000-0005-0000-0000-00008E020000}"/>
    <cellStyle name="40% - Accent6 3 2 3 2" xfId="802" xr:uid="{00000000-0005-0000-0000-00008F020000}"/>
    <cellStyle name="40% - Accent6 3 2 4" xfId="464" xr:uid="{00000000-0005-0000-0000-000090020000}"/>
    <cellStyle name="40% - Accent6 3 2 4 2" xfId="803" xr:uid="{00000000-0005-0000-0000-000091020000}"/>
    <cellStyle name="40% - Accent6 3 2 5" xfId="799" xr:uid="{00000000-0005-0000-0000-000092020000}"/>
    <cellStyle name="40% - Accent6 3 3" xfId="196" xr:uid="{00000000-0005-0000-0000-000093020000}"/>
    <cellStyle name="40% - Accent6 3 3 2" xfId="373" xr:uid="{00000000-0005-0000-0000-000094020000}"/>
    <cellStyle name="40% - Accent6 3 3 2 2" xfId="805" xr:uid="{00000000-0005-0000-0000-000095020000}"/>
    <cellStyle name="40% - Accent6 3 3 3" xfId="804" xr:uid="{00000000-0005-0000-0000-000096020000}"/>
    <cellStyle name="40% - Accent6 3 4" xfId="284" xr:uid="{00000000-0005-0000-0000-000097020000}"/>
    <cellStyle name="40% - Accent6 3 4 2" xfId="806" xr:uid="{00000000-0005-0000-0000-000098020000}"/>
    <cellStyle name="40% - Accent6 3 5" xfId="463" xr:uid="{00000000-0005-0000-0000-000099020000}"/>
    <cellStyle name="40% - Accent6 3 5 2" xfId="807" xr:uid="{00000000-0005-0000-0000-00009A020000}"/>
    <cellStyle name="40% - Accent6 3 6" xfId="798" xr:uid="{00000000-0005-0000-0000-00009B020000}"/>
    <cellStyle name="40% - Accent6 4" xfId="96" xr:uid="{00000000-0005-0000-0000-00009C020000}"/>
    <cellStyle name="40% - Accent6 4 2" xfId="198" xr:uid="{00000000-0005-0000-0000-00009D020000}"/>
    <cellStyle name="40% - Accent6 4 2 2" xfId="375" xr:uid="{00000000-0005-0000-0000-00009E020000}"/>
    <cellStyle name="40% - Accent6 4 2 2 2" xfId="810" xr:uid="{00000000-0005-0000-0000-00009F020000}"/>
    <cellStyle name="40% - Accent6 4 2 3" xfId="809" xr:uid="{00000000-0005-0000-0000-0000A0020000}"/>
    <cellStyle name="40% - Accent6 4 3" xfId="286" xr:uid="{00000000-0005-0000-0000-0000A1020000}"/>
    <cellStyle name="40% - Accent6 4 3 2" xfId="811" xr:uid="{00000000-0005-0000-0000-0000A2020000}"/>
    <cellStyle name="40% - Accent6 4 4" xfId="465" xr:uid="{00000000-0005-0000-0000-0000A3020000}"/>
    <cellStyle name="40% - Accent6 4 4 2" xfId="812" xr:uid="{00000000-0005-0000-0000-0000A4020000}"/>
    <cellStyle name="40% - Accent6 4 5" xfId="808" xr:uid="{00000000-0005-0000-0000-0000A5020000}"/>
    <cellStyle name="40% - Accent6 5" xfId="222" xr:uid="{00000000-0005-0000-0000-0000A6020000}"/>
    <cellStyle name="40% - Accent6 5 2" xfId="399" xr:uid="{00000000-0005-0000-0000-0000A7020000}"/>
    <cellStyle name="40% - Accent6 5 2 2" xfId="814" xr:uid="{00000000-0005-0000-0000-0000A8020000}"/>
    <cellStyle name="40% - Accent6 5 3" xfId="813" xr:uid="{00000000-0005-0000-0000-0000A9020000}"/>
    <cellStyle name="40% - Accent6 6" xfId="310" xr:uid="{00000000-0005-0000-0000-0000AA020000}"/>
    <cellStyle name="40% - Accent6 6 2" xfId="815" xr:uid="{00000000-0005-0000-0000-0000AB020000}"/>
    <cellStyle name="60% - Accent1" xfId="30" builtinId="32" customBuiltin="1"/>
    <cellStyle name="60% - Accent2" xfId="34" builtinId="36" customBuiltin="1"/>
    <cellStyle name="60% - Accent3" xfId="38" builtinId="40" customBuiltin="1"/>
    <cellStyle name="60% - Accent4" xfId="42" builtinId="44" customBuiltin="1"/>
    <cellStyle name="60% - Accent5" xfId="46" builtinId="48" customBuiltin="1"/>
    <cellStyle name="60% - Accent6" xfId="50" builtinId="52" customBuiltin="1"/>
    <cellStyle name="Accent1" xfId="27" builtinId="29" customBuiltin="1"/>
    <cellStyle name="Accent2" xfId="31" builtinId="33" customBuiltin="1"/>
    <cellStyle name="Accent3" xfId="35" builtinId="37" customBuiltin="1"/>
    <cellStyle name="Accent4" xfId="39" builtinId="41" customBuiltin="1"/>
    <cellStyle name="Accent5" xfId="43" builtinId="45" customBuiltin="1"/>
    <cellStyle name="Accent6" xfId="47" builtinId="49" customBuiltin="1"/>
    <cellStyle name="Bad" xfId="17" builtinId="27" customBuiltin="1"/>
    <cellStyle name="Calculation" xfId="21" builtinId="22" customBuiltin="1"/>
    <cellStyle name="Check Cell" xfId="23" builtinId="23" customBuiltin="1"/>
    <cellStyle name="Comma" xfId="1" builtinId="3"/>
    <cellStyle name="Comma 2" xfId="2" xr:uid="{00000000-0005-0000-0000-0000BC020000}"/>
    <cellStyle name="Comma 2 2" xfId="133" xr:uid="{00000000-0005-0000-0000-0000BD020000}"/>
    <cellStyle name="Comma 2 2 2" xfId="223" xr:uid="{00000000-0005-0000-0000-0000BE020000}"/>
    <cellStyle name="Comma 2 2 3" xfId="313" xr:uid="{00000000-0005-0000-0000-0000BF020000}"/>
    <cellStyle name="Comma 2 3" xfId="128" xr:uid="{00000000-0005-0000-0000-0000C0020000}"/>
    <cellStyle name="Comma 3" xfId="3" xr:uid="{00000000-0005-0000-0000-0000C1020000}"/>
    <cellStyle name="Comma 3 2" xfId="199" xr:uid="{00000000-0005-0000-0000-0000C2020000}"/>
    <cellStyle name="Comma 3 2 2" xfId="376" xr:uid="{00000000-0005-0000-0000-0000C3020000}"/>
    <cellStyle name="Comma 3 2 2 2" xfId="818" xr:uid="{00000000-0005-0000-0000-0000C4020000}"/>
    <cellStyle name="Comma 3 2 3" xfId="817" xr:uid="{00000000-0005-0000-0000-0000C5020000}"/>
    <cellStyle name="Comma 3 3" xfId="287" xr:uid="{00000000-0005-0000-0000-0000C6020000}"/>
    <cellStyle name="Comma 3 3 2" xfId="819" xr:uid="{00000000-0005-0000-0000-0000C7020000}"/>
    <cellStyle name="Comma 3 4" xfId="466" xr:uid="{00000000-0005-0000-0000-0000C8020000}"/>
    <cellStyle name="Comma 3 4 2" xfId="820" xr:uid="{00000000-0005-0000-0000-0000C9020000}"/>
    <cellStyle name="Comma 3 5" xfId="478" xr:uid="{00000000-0005-0000-0000-0000CA020000}"/>
    <cellStyle name="Comma 3 6" xfId="816" xr:uid="{00000000-0005-0000-0000-0000CB020000}"/>
    <cellStyle name="Comma 3 7" xfId="130" xr:uid="{00000000-0005-0000-0000-0000CC020000}"/>
    <cellStyle name="Comma 4" xfId="4" xr:uid="{00000000-0005-0000-0000-0000CD020000}"/>
    <cellStyle name="Comma 4 2" xfId="403" xr:uid="{00000000-0005-0000-0000-0000CE020000}"/>
    <cellStyle name="Comma 5" xfId="52" xr:uid="{00000000-0005-0000-0000-0000CF020000}"/>
    <cellStyle name="Currency" xfId="5" builtinId="4"/>
    <cellStyle name="Currency 2" xfId="135" xr:uid="{00000000-0005-0000-0000-0000D1020000}"/>
    <cellStyle name="Currency 3" xfId="224" xr:uid="{00000000-0005-0000-0000-0000D2020000}"/>
    <cellStyle name="Currency 3 2" xfId="400" xr:uid="{00000000-0005-0000-0000-0000D3020000}"/>
    <cellStyle name="Currency 3 2 2" xfId="822" xr:uid="{00000000-0005-0000-0000-0000D4020000}"/>
    <cellStyle name="Currency 3 3" xfId="821" xr:uid="{00000000-0005-0000-0000-0000D5020000}"/>
    <cellStyle name="Currency 4" xfId="311" xr:uid="{00000000-0005-0000-0000-0000D6020000}"/>
    <cellStyle name="Currency 4 2" xfId="823" xr:uid="{00000000-0005-0000-0000-0000D7020000}"/>
    <cellStyle name="Explanatory Text" xfId="25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Hyperlink 2" xfId="312" xr:uid="{00000000-0005-0000-0000-0000DE020000}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10" xfId="404" xr:uid="{00000000-0005-0000-0000-0000E3020000}"/>
    <cellStyle name="Normal 10 2" xfId="824" xr:uid="{00000000-0005-0000-0000-0000E4020000}"/>
    <cellStyle name="Normal 11" xfId="479" xr:uid="{00000000-0005-0000-0000-0000E5020000}"/>
    <cellStyle name="Normal 12" xfId="53" xr:uid="{00000000-0005-0000-0000-0000E6020000}"/>
    <cellStyle name="Normal 13" xfId="51" xr:uid="{00000000-0005-0000-0000-0000E7020000}"/>
    <cellStyle name="Normal 2" xfId="6" xr:uid="{00000000-0005-0000-0000-0000E8020000}"/>
    <cellStyle name="Normal 2 2" xfId="7" xr:uid="{00000000-0005-0000-0000-0000E9020000}"/>
    <cellStyle name="Normal 2 2 2" xfId="131" xr:uid="{00000000-0005-0000-0000-0000EA020000}"/>
    <cellStyle name="Normal 2 2 3" xfId="129" xr:uid="{00000000-0005-0000-0000-0000EB020000}"/>
    <cellStyle name="Normal 2 3" xfId="97" xr:uid="{00000000-0005-0000-0000-0000EC020000}"/>
    <cellStyle name="Normal 2 3 2" xfId="136" xr:uid="{00000000-0005-0000-0000-0000ED020000}"/>
    <cellStyle name="Normal 2 3 2 2" xfId="138" xr:uid="{00000000-0005-0000-0000-0000EE020000}"/>
    <cellStyle name="Normal 2 3 2 2 2" xfId="315" xr:uid="{00000000-0005-0000-0000-0000EF020000}"/>
    <cellStyle name="Normal 2 3 2 2 2 2" xfId="829" xr:uid="{00000000-0005-0000-0000-0000F0020000}"/>
    <cellStyle name="Normal 2 3 2 2 3" xfId="828" xr:uid="{00000000-0005-0000-0000-0000F1020000}"/>
    <cellStyle name="Normal 2 3 2 3" xfId="226" xr:uid="{00000000-0005-0000-0000-0000F2020000}"/>
    <cellStyle name="Normal 2 3 2 3 2" xfId="830" xr:uid="{00000000-0005-0000-0000-0000F3020000}"/>
    <cellStyle name="Normal 2 3 2 4" xfId="405" xr:uid="{00000000-0005-0000-0000-0000F4020000}"/>
    <cellStyle name="Normal 2 3 2 4 2" xfId="831" xr:uid="{00000000-0005-0000-0000-0000F5020000}"/>
    <cellStyle name="Normal 2 3 2 5" xfId="827" xr:uid="{00000000-0005-0000-0000-0000F6020000}"/>
    <cellStyle name="Normal 2 3 3" xfId="200" xr:uid="{00000000-0005-0000-0000-0000F7020000}"/>
    <cellStyle name="Normal 2 3 3 2" xfId="377" xr:uid="{00000000-0005-0000-0000-0000F8020000}"/>
    <cellStyle name="Normal 2 3 3 2 2" xfId="833" xr:uid="{00000000-0005-0000-0000-0000F9020000}"/>
    <cellStyle name="Normal 2 3 3 3" xfId="832" xr:uid="{00000000-0005-0000-0000-0000FA020000}"/>
    <cellStyle name="Normal 2 3 4" xfId="288" xr:uid="{00000000-0005-0000-0000-0000FB020000}"/>
    <cellStyle name="Normal 2 3 4 2" xfId="834" xr:uid="{00000000-0005-0000-0000-0000FC020000}"/>
    <cellStyle name="Normal 2 3 5" xfId="467" xr:uid="{00000000-0005-0000-0000-0000FD020000}"/>
    <cellStyle name="Normal 2 3 5 2" xfId="835" xr:uid="{00000000-0005-0000-0000-0000FE020000}"/>
    <cellStyle name="Normal 2 3 6" xfId="826" xr:uid="{00000000-0005-0000-0000-0000FF020000}"/>
    <cellStyle name="Normal 2 4" xfId="132" xr:uid="{00000000-0005-0000-0000-000000030000}"/>
    <cellStyle name="Normal 2 5" xfId="825" xr:uid="{00000000-0005-0000-0000-000001030000}"/>
    <cellStyle name="Normal 2 6" xfId="55" xr:uid="{00000000-0005-0000-0000-000002030000}"/>
    <cellStyle name="Normal 3" xfId="8" xr:uid="{00000000-0005-0000-0000-000003030000}"/>
    <cellStyle name="Normal 3 2" xfId="99" xr:uid="{00000000-0005-0000-0000-000004030000}"/>
    <cellStyle name="Normal 3 2 2" xfId="202" xr:uid="{00000000-0005-0000-0000-000005030000}"/>
    <cellStyle name="Normal 3 2 2 2" xfId="379" xr:uid="{00000000-0005-0000-0000-000006030000}"/>
    <cellStyle name="Normal 3 2 2 2 2" xfId="839" xr:uid="{00000000-0005-0000-0000-000007030000}"/>
    <cellStyle name="Normal 3 2 2 3" xfId="838" xr:uid="{00000000-0005-0000-0000-000008030000}"/>
    <cellStyle name="Normal 3 2 3" xfId="290" xr:uid="{00000000-0005-0000-0000-000009030000}"/>
    <cellStyle name="Normal 3 2 3 2" xfId="840" xr:uid="{00000000-0005-0000-0000-00000A030000}"/>
    <cellStyle name="Normal 3 2 4" xfId="469" xr:uid="{00000000-0005-0000-0000-00000B030000}"/>
    <cellStyle name="Normal 3 2 4 2" xfId="841" xr:uid="{00000000-0005-0000-0000-00000C030000}"/>
    <cellStyle name="Normal 3 2 5" xfId="837" xr:uid="{00000000-0005-0000-0000-00000D030000}"/>
    <cellStyle name="Normal 3 3" xfId="201" xr:uid="{00000000-0005-0000-0000-00000E030000}"/>
    <cellStyle name="Normal 3 3 2" xfId="378" xr:uid="{00000000-0005-0000-0000-00000F030000}"/>
    <cellStyle name="Normal 3 3 2 2" xfId="843" xr:uid="{00000000-0005-0000-0000-000010030000}"/>
    <cellStyle name="Normal 3 3 3" xfId="842" xr:uid="{00000000-0005-0000-0000-000011030000}"/>
    <cellStyle name="Normal 3 4" xfId="289" xr:uid="{00000000-0005-0000-0000-000012030000}"/>
    <cellStyle name="Normal 3 4 2" xfId="844" xr:uid="{00000000-0005-0000-0000-000013030000}"/>
    <cellStyle name="Normal 3 5" xfId="468" xr:uid="{00000000-0005-0000-0000-000014030000}"/>
    <cellStyle name="Normal 3 5 2" xfId="845" xr:uid="{00000000-0005-0000-0000-000015030000}"/>
    <cellStyle name="Normal 3 6" xfId="836" xr:uid="{00000000-0005-0000-0000-000016030000}"/>
    <cellStyle name="Normal 3 7" xfId="57" xr:uid="{00000000-0005-0000-0000-000017030000}"/>
    <cellStyle name="Normal 4" xfId="9" xr:uid="{00000000-0005-0000-0000-000018030000}"/>
    <cellStyle name="Normal 4 2" xfId="113" xr:uid="{00000000-0005-0000-0000-000019030000}"/>
    <cellStyle name="Normal 4 2 2" xfId="204" xr:uid="{00000000-0005-0000-0000-00001A030000}"/>
    <cellStyle name="Normal 4 2 2 2" xfId="381" xr:uid="{00000000-0005-0000-0000-00001B030000}"/>
    <cellStyle name="Normal 4 2 2 2 2" xfId="849" xr:uid="{00000000-0005-0000-0000-00001C030000}"/>
    <cellStyle name="Normal 4 2 2 3" xfId="848" xr:uid="{00000000-0005-0000-0000-00001D030000}"/>
    <cellStyle name="Normal 4 2 3" xfId="292" xr:uid="{00000000-0005-0000-0000-00001E030000}"/>
    <cellStyle name="Normal 4 2 3 2" xfId="850" xr:uid="{00000000-0005-0000-0000-00001F030000}"/>
    <cellStyle name="Normal 4 2 4" xfId="471" xr:uid="{00000000-0005-0000-0000-000020030000}"/>
    <cellStyle name="Normal 4 2 4 2" xfId="851" xr:uid="{00000000-0005-0000-0000-000021030000}"/>
    <cellStyle name="Normal 4 2 5" xfId="847" xr:uid="{00000000-0005-0000-0000-000022030000}"/>
    <cellStyle name="Normal 4 3" xfId="203" xr:uid="{00000000-0005-0000-0000-000023030000}"/>
    <cellStyle name="Normal 4 3 2" xfId="380" xr:uid="{00000000-0005-0000-0000-000024030000}"/>
    <cellStyle name="Normal 4 3 2 2" xfId="853" xr:uid="{00000000-0005-0000-0000-000025030000}"/>
    <cellStyle name="Normal 4 3 3" xfId="852" xr:uid="{00000000-0005-0000-0000-000026030000}"/>
    <cellStyle name="Normal 4 4" xfId="291" xr:uid="{00000000-0005-0000-0000-000027030000}"/>
    <cellStyle name="Normal 4 4 2" xfId="854" xr:uid="{00000000-0005-0000-0000-000028030000}"/>
    <cellStyle name="Normal 4 5" xfId="470" xr:uid="{00000000-0005-0000-0000-000029030000}"/>
    <cellStyle name="Normal 4 5 2" xfId="855" xr:uid="{00000000-0005-0000-0000-00002A030000}"/>
    <cellStyle name="Normal 4 6" xfId="846" xr:uid="{00000000-0005-0000-0000-00002B030000}"/>
    <cellStyle name="Normal 4 7" xfId="71" xr:uid="{00000000-0005-0000-0000-00002C030000}"/>
    <cellStyle name="Normal 5" xfId="10" xr:uid="{00000000-0005-0000-0000-00002D030000}"/>
    <cellStyle name="Normal 5 2" xfId="127" xr:uid="{00000000-0005-0000-0000-00002E030000}"/>
    <cellStyle name="Normal 6" xfId="137" xr:uid="{00000000-0005-0000-0000-00002F030000}"/>
    <cellStyle name="Normal 6 2" xfId="314" xr:uid="{00000000-0005-0000-0000-000030030000}"/>
    <cellStyle name="Normal 6 2 2" xfId="857" xr:uid="{00000000-0005-0000-0000-000031030000}"/>
    <cellStyle name="Normal 6 3" xfId="856" xr:uid="{00000000-0005-0000-0000-000032030000}"/>
    <cellStyle name="Normal 7" xfId="225" xr:uid="{00000000-0005-0000-0000-000033030000}"/>
    <cellStyle name="Normal 7 2" xfId="858" xr:uid="{00000000-0005-0000-0000-000034030000}"/>
    <cellStyle name="Normal 8" xfId="401" xr:uid="{00000000-0005-0000-0000-000035030000}"/>
    <cellStyle name="Normal 8 2" xfId="859" xr:uid="{00000000-0005-0000-0000-000036030000}"/>
    <cellStyle name="Normal 9" xfId="402" xr:uid="{00000000-0005-0000-0000-000037030000}"/>
    <cellStyle name="Note 2" xfId="56" xr:uid="{00000000-0005-0000-0000-000038030000}"/>
    <cellStyle name="Note 2 2" xfId="98" xr:uid="{00000000-0005-0000-0000-000039030000}"/>
    <cellStyle name="Note 2 2 2" xfId="206" xr:uid="{00000000-0005-0000-0000-00003A030000}"/>
    <cellStyle name="Note 2 2 2 2" xfId="383" xr:uid="{00000000-0005-0000-0000-00003B030000}"/>
    <cellStyle name="Note 2 2 2 2 2" xfId="863" xr:uid="{00000000-0005-0000-0000-00003C030000}"/>
    <cellStyle name="Note 2 2 2 3" xfId="862" xr:uid="{00000000-0005-0000-0000-00003D030000}"/>
    <cellStyle name="Note 2 2 3" xfId="294" xr:uid="{00000000-0005-0000-0000-00003E030000}"/>
    <cellStyle name="Note 2 2 3 2" xfId="864" xr:uid="{00000000-0005-0000-0000-00003F030000}"/>
    <cellStyle name="Note 2 2 4" xfId="473" xr:uid="{00000000-0005-0000-0000-000040030000}"/>
    <cellStyle name="Note 2 2 4 2" xfId="865" xr:uid="{00000000-0005-0000-0000-000041030000}"/>
    <cellStyle name="Note 2 2 5" xfId="861" xr:uid="{00000000-0005-0000-0000-000042030000}"/>
    <cellStyle name="Note 2 3" xfId="205" xr:uid="{00000000-0005-0000-0000-000043030000}"/>
    <cellStyle name="Note 2 3 2" xfId="382" xr:uid="{00000000-0005-0000-0000-000044030000}"/>
    <cellStyle name="Note 2 3 2 2" xfId="867" xr:uid="{00000000-0005-0000-0000-000045030000}"/>
    <cellStyle name="Note 2 3 3" xfId="866" xr:uid="{00000000-0005-0000-0000-000046030000}"/>
    <cellStyle name="Note 2 4" xfId="293" xr:uid="{00000000-0005-0000-0000-000047030000}"/>
    <cellStyle name="Note 2 4 2" xfId="868" xr:uid="{00000000-0005-0000-0000-000048030000}"/>
    <cellStyle name="Note 2 5" xfId="472" xr:uid="{00000000-0005-0000-0000-000049030000}"/>
    <cellStyle name="Note 2 5 2" xfId="869" xr:uid="{00000000-0005-0000-0000-00004A030000}"/>
    <cellStyle name="Note 2 6" xfId="860" xr:uid="{00000000-0005-0000-0000-00004B030000}"/>
    <cellStyle name="Note 3" xfId="58" xr:uid="{00000000-0005-0000-0000-00004C030000}"/>
    <cellStyle name="Note 3 2" xfId="100" xr:uid="{00000000-0005-0000-0000-00004D030000}"/>
    <cellStyle name="Note 3 2 2" xfId="208" xr:uid="{00000000-0005-0000-0000-00004E030000}"/>
    <cellStyle name="Note 3 2 2 2" xfId="385" xr:uid="{00000000-0005-0000-0000-00004F030000}"/>
    <cellStyle name="Note 3 2 2 2 2" xfId="873" xr:uid="{00000000-0005-0000-0000-000050030000}"/>
    <cellStyle name="Note 3 2 2 3" xfId="872" xr:uid="{00000000-0005-0000-0000-000051030000}"/>
    <cellStyle name="Note 3 2 3" xfId="296" xr:uid="{00000000-0005-0000-0000-000052030000}"/>
    <cellStyle name="Note 3 2 3 2" xfId="874" xr:uid="{00000000-0005-0000-0000-000053030000}"/>
    <cellStyle name="Note 3 2 4" xfId="475" xr:uid="{00000000-0005-0000-0000-000054030000}"/>
    <cellStyle name="Note 3 2 4 2" xfId="875" xr:uid="{00000000-0005-0000-0000-000055030000}"/>
    <cellStyle name="Note 3 2 5" xfId="871" xr:uid="{00000000-0005-0000-0000-000056030000}"/>
    <cellStyle name="Note 3 3" xfId="207" xr:uid="{00000000-0005-0000-0000-000057030000}"/>
    <cellStyle name="Note 3 3 2" xfId="384" xr:uid="{00000000-0005-0000-0000-000058030000}"/>
    <cellStyle name="Note 3 3 2 2" xfId="877" xr:uid="{00000000-0005-0000-0000-000059030000}"/>
    <cellStyle name="Note 3 3 3" xfId="876" xr:uid="{00000000-0005-0000-0000-00005A030000}"/>
    <cellStyle name="Note 3 4" xfId="295" xr:uid="{00000000-0005-0000-0000-00005B030000}"/>
    <cellStyle name="Note 3 4 2" xfId="878" xr:uid="{00000000-0005-0000-0000-00005C030000}"/>
    <cellStyle name="Note 3 5" xfId="474" xr:uid="{00000000-0005-0000-0000-00005D030000}"/>
    <cellStyle name="Note 3 5 2" xfId="879" xr:uid="{00000000-0005-0000-0000-00005E030000}"/>
    <cellStyle name="Note 3 6" xfId="870" xr:uid="{00000000-0005-0000-0000-00005F030000}"/>
    <cellStyle name="Note 4" xfId="72" xr:uid="{00000000-0005-0000-0000-000060030000}"/>
    <cellStyle name="Note 4 2" xfId="114" xr:uid="{00000000-0005-0000-0000-000061030000}"/>
    <cellStyle name="Note 4 2 2" xfId="210" xr:uid="{00000000-0005-0000-0000-000062030000}"/>
    <cellStyle name="Note 4 2 2 2" xfId="387" xr:uid="{00000000-0005-0000-0000-000063030000}"/>
    <cellStyle name="Note 4 2 2 2 2" xfId="883" xr:uid="{00000000-0005-0000-0000-000064030000}"/>
    <cellStyle name="Note 4 2 2 3" xfId="882" xr:uid="{00000000-0005-0000-0000-000065030000}"/>
    <cellStyle name="Note 4 2 3" xfId="298" xr:uid="{00000000-0005-0000-0000-000066030000}"/>
    <cellStyle name="Note 4 2 3 2" xfId="884" xr:uid="{00000000-0005-0000-0000-000067030000}"/>
    <cellStyle name="Note 4 2 4" xfId="477" xr:uid="{00000000-0005-0000-0000-000068030000}"/>
    <cellStyle name="Note 4 2 4 2" xfId="885" xr:uid="{00000000-0005-0000-0000-000069030000}"/>
    <cellStyle name="Note 4 2 5" xfId="881" xr:uid="{00000000-0005-0000-0000-00006A030000}"/>
    <cellStyle name="Note 4 3" xfId="209" xr:uid="{00000000-0005-0000-0000-00006B030000}"/>
    <cellStyle name="Note 4 3 2" xfId="386" xr:uid="{00000000-0005-0000-0000-00006C030000}"/>
    <cellStyle name="Note 4 3 2 2" xfId="887" xr:uid="{00000000-0005-0000-0000-00006D030000}"/>
    <cellStyle name="Note 4 3 3" xfId="886" xr:uid="{00000000-0005-0000-0000-00006E030000}"/>
    <cellStyle name="Note 4 4" xfId="297" xr:uid="{00000000-0005-0000-0000-00006F030000}"/>
    <cellStyle name="Note 4 4 2" xfId="888" xr:uid="{00000000-0005-0000-0000-000070030000}"/>
    <cellStyle name="Note 4 5" xfId="476" xr:uid="{00000000-0005-0000-0000-000071030000}"/>
    <cellStyle name="Note 4 5 2" xfId="889" xr:uid="{00000000-0005-0000-0000-000072030000}"/>
    <cellStyle name="Note 4 6" xfId="880" xr:uid="{00000000-0005-0000-0000-000073030000}"/>
    <cellStyle name="Output" xfId="20" builtinId="21" customBuiltin="1"/>
    <cellStyle name="Percent 2" xfId="134" xr:uid="{00000000-0005-0000-0000-000075030000}"/>
    <cellStyle name="Percent 3" xfId="54" xr:uid="{00000000-0005-0000-0000-000076030000}"/>
    <cellStyle name="Title" xfId="11" builtinId="15" customBuiltin="1"/>
    <cellStyle name="Total" xfId="26" builtinId="25" customBuiltin="1"/>
    <cellStyle name="Warning Text" xfId="2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3"/>
  <sheetViews>
    <sheetView tabSelected="1" zoomScaleNormal="100" workbookViewId="0">
      <selection activeCell="E5" sqref="E5"/>
    </sheetView>
  </sheetViews>
  <sheetFormatPr defaultColWidth="9.140625" defaultRowHeight="17.100000000000001" customHeight="1" x14ac:dyDescent="0.25"/>
  <cols>
    <col min="1" max="1" width="20.5703125" style="1" customWidth="1"/>
    <col min="2" max="2" width="7.5703125" style="1" hidden="1" customWidth="1"/>
    <col min="3" max="3" width="4.5703125" style="1" customWidth="1"/>
    <col min="4" max="4" width="50.5703125" style="1" customWidth="1"/>
    <col min="5" max="6" width="20.5703125" style="1" customWidth="1"/>
    <col min="7" max="16384" width="9.140625" style="1"/>
  </cols>
  <sheetData>
    <row r="1" spans="1:6" ht="17.100000000000001" customHeight="1" x14ac:dyDescent="0.25">
      <c r="A1" s="74" t="s">
        <v>0</v>
      </c>
      <c r="B1" s="74"/>
      <c r="C1" s="74"/>
      <c r="D1" s="74"/>
      <c r="E1" s="74"/>
      <c r="F1" s="74"/>
    </row>
    <row r="2" spans="1:6" ht="17.100000000000001" customHeight="1" x14ac:dyDescent="0.25">
      <c r="A2" s="74" t="s">
        <v>1</v>
      </c>
      <c r="B2" s="74"/>
      <c r="C2" s="74"/>
      <c r="D2" s="74"/>
      <c r="E2" s="74"/>
      <c r="F2" s="74"/>
    </row>
    <row r="3" spans="1:6" ht="17.100000000000001" customHeight="1" x14ac:dyDescent="0.25">
      <c r="A3" s="74" t="s">
        <v>93</v>
      </c>
      <c r="B3" s="74"/>
      <c r="C3" s="74"/>
      <c r="D3" s="74"/>
      <c r="E3" s="74"/>
      <c r="F3" s="74"/>
    </row>
    <row r="4" spans="1:6" ht="17.100000000000001" customHeight="1" x14ac:dyDescent="0.25">
      <c r="A4" s="75" t="s">
        <v>104</v>
      </c>
      <c r="B4" s="75"/>
      <c r="C4" s="75"/>
      <c r="D4" s="75"/>
      <c r="E4" s="75"/>
      <c r="F4" s="75"/>
    </row>
    <row r="5" spans="1:6" ht="17.100000000000001" customHeight="1" x14ac:dyDescent="0.25">
      <c r="A5" s="2"/>
      <c r="B5" s="3"/>
      <c r="C5" s="4"/>
      <c r="D5" s="5"/>
      <c r="E5" s="5"/>
    </row>
    <row r="6" spans="1:6" ht="17.100000000000001" customHeight="1" x14ac:dyDescent="0.25">
      <c r="A6" s="75" t="s">
        <v>101</v>
      </c>
      <c r="B6" s="75"/>
      <c r="C6" s="75"/>
      <c r="D6" s="75"/>
      <c r="E6" s="75"/>
      <c r="F6" s="75"/>
    </row>
    <row r="7" spans="1:6" ht="17.100000000000001" customHeight="1" x14ac:dyDescent="0.25">
      <c r="A7" s="2"/>
      <c r="B7" s="3"/>
      <c r="C7" s="4"/>
      <c r="D7" s="5"/>
      <c r="E7" s="5"/>
    </row>
    <row r="8" spans="1:6" ht="17.100000000000001" customHeight="1" x14ac:dyDescent="0.25">
      <c r="B8" s="6"/>
      <c r="C8" s="7" t="s">
        <v>2</v>
      </c>
      <c r="D8" s="8"/>
      <c r="E8" s="9"/>
      <c r="F8" s="10"/>
    </row>
    <row r="9" spans="1:6" ht="17.100000000000001" customHeight="1" x14ac:dyDescent="0.25">
      <c r="B9" s="6"/>
      <c r="C9" s="11" t="s">
        <v>3</v>
      </c>
      <c r="D9" s="8" t="s">
        <v>4</v>
      </c>
      <c r="E9" s="17">
        <f>ROUND(SUM('First American Title Insurance:Stewart Title Guaranty Company'!E18),0)</f>
        <v>16731867</v>
      </c>
      <c r="F9" s="10"/>
    </row>
    <row r="10" spans="1:6" ht="17.100000000000001" customHeight="1" x14ac:dyDescent="0.25">
      <c r="B10" s="6"/>
      <c r="C10" s="11" t="s">
        <v>5</v>
      </c>
      <c r="D10" s="8" t="s">
        <v>6</v>
      </c>
      <c r="E10" s="23">
        <f>ROUND(SUM('First American Title Insurance:Stewart Title Guaranty Company'!E19),0)</f>
        <v>4040981</v>
      </c>
      <c r="F10" s="10"/>
    </row>
    <row r="11" spans="1:6" ht="17.100000000000001" customHeight="1" x14ac:dyDescent="0.25">
      <c r="B11" s="6"/>
      <c r="C11" s="11" t="s">
        <v>7</v>
      </c>
      <c r="D11" s="8" t="s">
        <v>8</v>
      </c>
      <c r="E11" s="18">
        <f>E9-E10</f>
        <v>12690886</v>
      </c>
      <c r="F11" s="10"/>
    </row>
    <row r="12" spans="1:6" ht="17.100000000000001" customHeight="1" x14ac:dyDescent="0.25">
      <c r="B12" s="6"/>
      <c r="C12" s="11" t="s">
        <v>9</v>
      </c>
      <c r="D12" s="8" t="s">
        <v>10</v>
      </c>
      <c r="E12" s="23">
        <f>ROUND(SUM('First American Title Insurance:Stewart Title Guaranty Company'!E21),0)</f>
        <v>9004305</v>
      </c>
      <c r="F12" s="10"/>
    </row>
    <row r="13" spans="1:6" ht="17.100000000000001" customHeight="1" x14ac:dyDescent="0.25">
      <c r="B13" s="6"/>
      <c r="C13" s="11" t="s">
        <v>11</v>
      </c>
      <c r="D13" s="8" t="s">
        <v>12</v>
      </c>
      <c r="E13" s="18">
        <f>SUM(E11:E12)</f>
        <v>21695191</v>
      </c>
      <c r="F13" s="10"/>
    </row>
    <row r="14" spans="1:6" ht="17.100000000000001" customHeight="1" x14ac:dyDescent="0.25">
      <c r="B14" s="6"/>
      <c r="C14" s="13"/>
      <c r="D14" s="8"/>
      <c r="E14" s="18"/>
      <c r="F14" s="10"/>
    </row>
    <row r="15" spans="1:6" ht="17.100000000000001" customHeight="1" x14ac:dyDescent="0.25">
      <c r="B15" s="6"/>
      <c r="C15" s="14" t="s">
        <v>13</v>
      </c>
      <c r="D15" s="8"/>
      <c r="E15" s="18"/>
      <c r="F15" s="10"/>
    </row>
    <row r="16" spans="1:6" ht="17.100000000000001" customHeight="1" x14ac:dyDescent="0.25">
      <c r="B16" s="6"/>
      <c r="C16" s="11" t="s">
        <v>3</v>
      </c>
      <c r="D16" s="8" t="s">
        <v>14</v>
      </c>
      <c r="E16" s="18">
        <f>ROUND(SUM('First American Title Insurance:Stewart Title Guaranty Company'!E25),0)</f>
        <v>12280821</v>
      </c>
      <c r="F16" s="10"/>
    </row>
    <row r="17" spans="2:6" ht="17.100000000000001" customHeight="1" x14ac:dyDescent="0.25">
      <c r="B17" s="6"/>
      <c r="C17" s="11" t="s">
        <v>5</v>
      </c>
      <c r="D17" s="8" t="s">
        <v>15</v>
      </c>
      <c r="E17" s="18">
        <f>ROUND(SUM('First American Title Insurance:Stewart Title Guaranty Company'!E26),0)</f>
        <v>0</v>
      </c>
      <c r="F17" s="10"/>
    </row>
    <row r="18" spans="2:6" ht="17.100000000000001" customHeight="1" x14ac:dyDescent="0.25">
      <c r="B18" s="6"/>
      <c r="C18" s="11" t="s">
        <v>7</v>
      </c>
      <c r="D18" s="8" t="s">
        <v>16</v>
      </c>
      <c r="E18" s="18">
        <f>ROUND(SUM('First American Title Insurance:Stewart Title Guaranty Company'!E27),0)</f>
        <v>2788952</v>
      </c>
      <c r="F18" s="10"/>
    </row>
    <row r="19" spans="2:6" ht="17.100000000000001" customHeight="1" x14ac:dyDescent="0.25">
      <c r="B19" s="6"/>
      <c r="C19" s="11" t="s">
        <v>9</v>
      </c>
      <c r="D19" s="8" t="s">
        <v>17</v>
      </c>
      <c r="E19" s="18">
        <f>ROUND(SUM('First American Title Insurance:Stewart Title Guaranty Company'!E28),0)</f>
        <v>1493402</v>
      </c>
      <c r="F19" s="10"/>
    </row>
    <row r="20" spans="2:6" ht="17.100000000000001" customHeight="1" x14ac:dyDescent="0.25">
      <c r="B20" s="6"/>
      <c r="C20" s="11" t="s">
        <v>11</v>
      </c>
      <c r="D20" s="8" t="s">
        <v>18</v>
      </c>
      <c r="E20" s="18">
        <f>ROUND(SUM('First American Title Insurance:Stewart Title Guaranty Company'!E29),0)</f>
        <v>61379</v>
      </c>
      <c r="F20" s="10"/>
    </row>
    <row r="21" spans="2:6" ht="17.100000000000001" customHeight="1" x14ac:dyDescent="0.25">
      <c r="B21" s="6"/>
      <c r="C21" s="11" t="s">
        <v>19</v>
      </c>
      <c r="D21" s="8" t="s">
        <v>20</v>
      </c>
      <c r="E21" s="18">
        <f>ROUND(SUM('First American Title Insurance:Stewart Title Guaranty Company'!E30),0)</f>
        <v>1890</v>
      </c>
      <c r="F21" s="10"/>
    </row>
    <row r="22" spans="2:6" ht="17.100000000000001" customHeight="1" x14ac:dyDescent="0.25">
      <c r="B22" s="6"/>
      <c r="C22" s="11" t="s">
        <v>21</v>
      </c>
      <c r="D22" s="8" t="s">
        <v>22</v>
      </c>
      <c r="E22" s="18">
        <f>ROUND(SUM('First American Title Insurance:Stewart Title Guaranty Company'!E31),0)</f>
        <v>483764</v>
      </c>
      <c r="F22" s="10"/>
    </row>
    <row r="23" spans="2:6" ht="17.100000000000001" customHeight="1" x14ac:dyDescent="0.25">
      <c r="B23" s="6"/>
      <c r="C23" s="11" t="s">
        <v>23</v>
      </c>
      <c r="D23" s="8" t="s">
        <v>24</v>
      </c>
      <c r="E23" s="18">
        <f>ROUND(SUM('First American Title Insurance:Stewart Title Guaranty Company'!E32),0)</f>
        <v>1075729</v>
      </c>
    </row>
    <row r="24" spans="2:6" ht="17.100000000000001" customHeight="1" x14ac:dyDescent="0.25">
      <c r="B24" s="6"/>
      <c r="C24" s="11" t="s">
        <v>25</v>
      </c>
      <c r="D24" s="8" t="s">
        <v>26</v>
      </c>
      <c r="E24" s="18">
        <f>ROUND(SUM('First American Title Insurance:Stewart Title Guaranty Company'!E33),0)</f>
        <v>131012</v>
      </c>
    </row>
    <row r="25" spans="2:6" ht="17.100000000000001" customHeight="1" x14ac:dyDescent="0.25">
      <c r="B25" s="6"/>
      <c r="C25" s="11" t="s">
        <v>27</v>
      </c>
      <c r="D25" s="8" t="s">
        <v>28</v>
      </c>
      <c r="E25" s="18">
        <f>ROUND(SUM('First American Title Insurance:Stewart Title Guaranty Company'!E34),0)</f>
        <v>101008</v>
      </c>
    </row>
    <row r="26" spans="2:6" ht="17.100000000000001" customHeight="1" x14ac:dyDescent="0.25">
      <c r="B26" s="6"/>
      <c r="C26" s="11" t="s">
        <v>29</v>
      </c>
      <c r="D26" s="8" t="s">
        <v>30</v>
      </c>
      <c r="E26" s="18">
        <f>ROUND(SUM('First American Title Insurance:Stewart Title Guaranty Company'!E35),0)</f>
        <v>45493</v>
      </c>
    </row>
    <row r="27" spans="2:6" ht="17.100000000000001" customHeight="1" x14ac:dyDescent="0.25">
      <c r="B27" s="6"/>
      <c r="C27" s="11" t="s">
        <v>31</v>
      </c>
      <c r="D27" s="8" t="s">
        <v>32</v>
      </c>
      <c r="E27" s="18">
        <f>ROUND(SUM('First American Title Insurance:Stewart Title Guaranty Company'!E36),0)</f>
        <v>193253</v>
      </c>
    </row>
    <row r="28" spans="2:6" ht="17.100000000000001" customHeight="1" x14ac:dyDescent="0.25">
      <c r="B28" s="6"/>
      <c r="C28" s="11" t="s">
        <v>33</v>
      </c>
      <c r="D28" s="8" t="s">
        <v>34</v>
      </c>
      <c r="E28" s="18">
        <f>ROUND(SUM('First American Title Insurance:Stewart Title Guaranty Company'!E37),0)</f>
        <v>33507</v>
      </c>
    </row>
    <row r="29" spans="2:6" ht="17.100000000000001" customHeight="1" x14ac:dyDescent="0.25">
      <c r="B29" s="6"/>
      <c r="C29" s="11" t="s">
        <v>35</v>
      </c>
      <c r="D29" s="8" t="s">
        <v>36</v>
      </c>
      <c r="E29" s="18">
        <f>ROUND(SUM('First American Title Insurance:Stewart Title Guaranty Company'!E38),0)</f>
        <v>24656</v>
      </c>
    </row>
    <row r="30" spans="2:6" ht="17.100000000000001" customHeight="1" x14ac:dyDescent="0.25">
      <c r="B30" s="6"/>
      <c r="C30" s="11" t="s">
        <v>37</v>
      </c>
      <c r="D30" s="8" t="s">
        <v>38</v>
      </c>
      <c r="E30" s="18">
        <f>ROUND(SUM('First American Title Insurance:Stewart Title Guaranty Company'!E39),0)</f>
        <v>0</v>
      </c>
    </row>
    <row r="31" spans="2:6" ht="17.100000000000001" customHeight="1" x14ac:dyDescent="0.25">
      <c r="B31" s="6"/>
      <c r="C31" s="11" t="s">
        <v>39</v>
      </c>
      <c r="D31" s="8" t="s">
        <v>40</v>
      </c>
      <c r="E31" s="18">
        <f>ROUND(SUM('First American Title Insurance:Stewart Title Guaranty Company'!E40),0)</f>
        <v>20821</v>
      </c>
    </row>
    <row r="32" spans="2:6" ht="17.100000000000001" customHeight="1" x14ac:dyDescent="0.25">
      <c r="B32" s="6"/>
      <c r="C32" s="11" t="s">
        <v>41</v>
      </c>
      <c r="D32" s="8" t="s">
        <v>42</v>
      </c>
      <c r="E32" s="18">
        <f>ROUND(SUM('First American Title Insurance:Stewart Title Guaranty Company'!E41),0)</f>
        <v>34183</v>
      </c>
    </row>
    <row r="33" spans="2:6" ht="17.100000000000001" customHeight="1" x14ac:dyDescent="0.25">
      <c r="B33" s="6"/>
      <c r="C33" s="11" t="s">
        <v>43</v>
      </c>
      <c r="D33" s="8" t="s">
        <v>44</v>
      </c>
      <c r="E33" s="18">
        <f>ROUND(SUM('First American Title Insurance:Stewart Title Guaranty Company'!E42),0)</f>
        <v>16502</v>
      </c>
    </row>
    <row r="34" spans="2:6" ht="17.100000000000001" customHeight="1" x14ac:dyDescent="0.25">
      <c r="B34" s="6"/>
      <c r="C34" s="11" t="s">
        <v>45</v>
      </c>
      <c r="D34" s="8" t="s">
        <v>46</v>
      </c>
      <c r="E34" s="18">
        <f>ROUND(SUM('First American Title Insurance:Stewart Title Guaranty Company'!E43),0)</f>
        <v>275507</v>
      </c>
    </row>
    <row r="35" spans="2:6" ht="17.100000000000001" customHeight="1" x14ac:dyDescent="0.25">
      <c r="B35" s="6"/>
      <c r="C35" s="11" t="s">
        <v>47</v>
      </c>
      <c r="D35" s="8" t="s">
        <v>48</v>
      </c>
      <c r="E35" s="23">
        <f>ROUND(SUM('First American Title Insurance:Stewart Title Guaranty Company'!E44),0)</f>
        <v>2415713</v>
      </c>
    </row>
    <row r="36" spans="2:6" ht="17.100000000000001" customHeight="1" x14ac:dyDescent="0.25">
      <c r="B36" s="6"/>
      <c r="C36" s="11" t="s">
        <v>49</v>
      </c>
      <c r="D36" s="8" t="s">
        <v>50</v>
      </c>
      <c r="E36" s="19">
        <f>SUM(E16:E35)</f>
        <v>21477592</v>
      </c>
      <c r="F36" s="12"/>
    </row>
    <row r="37" spans="2:6" ht="17.100000000000001" customHeight="1" x14ac:dyDescent="0.25">
      <c r="B37" s="6"/>
      <c r="C37" s="14"/>
      <c r="D37" s="8"/>
      <c r="E37" s="18"/>
    </row>
    <row r="38" spans="2:6" ht="17.100000000000001" customHeight="1" x14ac:dyDescent="0.25">
      <c r="B38" s="6"/>
      <c r="C38" s="14" t="s">
        <v>51</v>
      </c>
      <c r="D38" s="8"/>
      <c r="E38" s="18"/>
    </row>
    <row r="39" spans="2:6" ht="17.100000000000001" customHeight="1" x14ac:dyDescent="0.25">
      <c r="B39" s="10"/>
      <c r="C39" s="15" t="s">
        <v>3</v>
      </c>
      <c r="D39" s="16" t="s">
        <v>52</v>
      </c>
      <c r="E39" s="72">
        <f>E13-E36</f>
        <v>217599</v>
      </c>
      <c r="F39" s="12"/>
    </row>
    <row r="40" spans="2:6" ht="17.100000000000001" customHeight="1" x14ac:dyDescent="0.25">
      <c r="B40" s="10"/>
      <c r="C40" s="13"/>
      <c r="D40" s="8"/>
      <c r="E40" s="18"/>
    </row>
    <row r="41" spans="2:6" ht="17.100000000000001" customHeight="1" x14ac:dyDescent="0.25">
      <c r="B41" s="10"/>
      <c r="C41" s="14" t="s">
        <v>53</v>
      </c>
      <c r="D41" s="8"/>
      <c r="E41" s="18"/>
    </row>
    <row r="42" spans="2:6" ht="17.100000000000001" customHeight="1" x14ac:dyDescent="0.25">
      <c r="B42" s="10"/>
      <c r="C42" s="11" t="s">
        <v>3</v>
      </c>
      <c r="D42" s="8" t="s">
        <v>54</v>
      </c>
      <c r="E42" s="18">
        <f>ROUND(SUM('First American Title Insurance:Stewart Title Guaranty Company'!E51),0)</f>
        <v>1554</v>
      </c>
    </row>
    <row r="43" spans="2:6" ht="17.100000000000001" customHeight="1" x14ac:dyDescent="0.25">
      <c r="B43" s="10"/>
      <c r="C43" s="11" t="s">
        <v>5</v>
      </c>
      <c r="D43" s="8" t="s">
        <v>55</v>
      </c>
      <c r="E43" s="18">
        <f>ROUND(SUM('First American Title Insurance:Stewart Title Guaranty Company'!E52),0)</f>
        <v>0</v>
      </c>
    </row>
    <row r="44" spans="2:6" ht="17.100000000000001" customHeight="1" x14ac:dyDescent="0.25">
      <c r="B44" s="10"/>
      <c r="C44" s="11" t="s">
        <v>7</v>
      </c>
      <c r="D44" s="8" t="s">
        <v>56</v>
      </c>
      <c r="E44" s="18">
        <f>ROUND(SUM('First American Title Insurance:Stewart Title Guaranty Company'!E53),0)</f>
        <v>0</v>
      </c>
    </row>
    <row r="45" spans="2:6" ht="17.100000000000001" customHeight="1" x14ac:dyDescent="0.25">
      <c r="B45" s="10"/>
      <c r="C45" s="11" t="s">
        <v>9</v>
      </c>
      <c r="D45" s="8" t="s">
        <v>57</v>
      </c>
      <c r="E45" s="18">
        <f>ROUND(SUM('First American Title Insurance:Stewart Title Guaranty Company'!E54),0)</f>
        <v>0</v>
      </c>
    </row>
    <row r="46" spans="2:6" ht="17.100000000000001" customHeight="1" x14ac:dyDescent="0.25">
      <c r="B46" s="10"/>
      <c r="C46" s="11" t="s">
        <v>11</v>
      </c>
      <c r="D46" s="8" t="s">
        <v>58</v>
      </c>
      <c r="E46" s="18">
        <f>ROUND(SUM('First American Title Insurance:Stewart Title Guaranty Company'!E55),0)</f>
        <v>5082</v>
      </c>
    </row>
    <row r="47" spans="2:6" ht="17.100000000000001" customHeight="1" x14ac:dyDescent="0.25">
      <c r="B47" s="10"/>
      <c r="C47" s="11" t="s">
        <v>19</v>
      </c>
      <c r="D47" s="8" t="s">
        <v>59</v>
      </c>
      <c r="E47" s="18">
        <f>ROUND(SUM('First American Title Insurance:Stewart Title Guaranty Company'!E56),0)</f>
        <v>30</v>
      </c>
    </row>
    <row r="48" spans="2:6" ht="17.100000000000001" customHeight="1" x14ac:dyDescent="0.25">
      <c r="B48" s="10"/>
      <c r="C48" s="11" t="s">
        <v>21</v>
      </c>
      <c r="D48" s="8" t="s">
        <v>60</v>
      </c>
      <c r="E48" s="18">
        <f>ROUND(SUM('First American Title Insurance:Stewart Title Guaranty Company'!E57),0)</f>
        <v>8685</v>
      </c>
    </row>
    <row r="49" spans="1:6" ht="17.100000000000001" customHeight="1" x14ac:dyDescent="0.25">
      <c r="B49" s="10"/>
      <c r="C49" s="11" t="s">
        <v>23</v>
      </c>
      <c r="D49" s="8" t="s">
        <v>61</v>
      </c>
      <c r="E49" s="18">
        <f>ROUND(SUM('First American Title Insurance:Stewart Title Guaranty Company'!E58),0)</f>
        <v>0</v>
      </c>
    </row>
    <row r="50" spans="1:6" ht="17.100000000000001" customHeight="1" x14ac:dyDescent="0.25">
      <c r="B50" s="10"/>
      <c r="C50" s="11" t="s">
        <v>25</v>
      </c>
      <c r="D50" s="8" t="s">
        <v>62</v>
      </c>
      <c r="E50" s="23">
        <f>ROUND(SUM('First American Title Insurance:Stewart Title Guaranty Company'!E59),0)</f>
        <v>0</v>
      </c>
    </row>
    <row r="51" spans="1:6" ht="17.100000000000001" customHeight="1" x14ac:dyDescent="0.25">
      <c r="B51" s="10"/>
      <c r="C51" s="11" t="s">
        <v>27</v>
      </c>
      <c r="D51" s="8" t="s">
        <v>63</v>
      </c>
      <c r="E51" s="19">
        <f>SUM(E42:E50)</f>
        <v>15351</v>
      </c>
    </row>
    <row r="52" spans="1:6" ht="17.100000000000001" customHeight="1" x14ac:dyDescent="0.25">
      <c r="B52" s="10"/>
      <c r="C52" s="13"/>
      <c r="D52" s="10"/>
      <c r="E52" s="18"/>
    </row>
    <row r="53" spans="1:6" ht="17.100000000000001" customHeight="1" x14ac:dyDescent="0.25">
      <c r="B53" s="10"/>
      <c r="C53" s="14" t="s">
        <v>64</v>
      </c>
      <c r="D53" s="8"/>
      <c r="E53" s="18"/>
    </row>
    <row r="54" spans="1:6" ht="17.100000000000001" customHeight="1" thickBot="1" x14ac:dyDescent="0.3">
      <c r="B54" s="10"/>
      <c r="C54" s="11" t="s">
        <v>3</v>
      </c>
      <c r="D54" s="8" t="s">
        <v>65</v>
      </c>
      <c r="E54" s="20">
        <f>E39-E51</f>
        <v>202248</v>
      </c>
      <c r="F54" s="12"/>
    </row>
    <row r="55" spans="1:6" ht="17.100000000000001" customHeight="1" thickTop="1" x14ac:dyDescent="0.25">
      <c r="A55" s="10"/>
      <c r="B55" s="10"/>
      <c r="C55" s="13"/>
      <c r="D55" s="10"/>
      <c r="E55" s="21"/>
    </row>
    <row r="56" spans="1:6" ht="17.100000000000001" customHeight="1" x14ac:dyDescent="0.25">
      <c r="A56" s="10"/>
      <c r="B56" s="10"/>
      <c r="C56" s="14" t="s">
        <v>66</v>
      </c>
      <c r="D56" s="8"/>
      <c r="E56" s="22"/>
    </row>
    <row r="57" spans="1:6" ht="17.100000000000001" customHeight="1" x14ac:dyDescent="0.25">
      <c r="A57" s="10"/>
      <c r="B57" s="10"/>
      <c r="C57" s="11" t="s">
        <v>3</v>
      </c>
      <c r="D57" s="8" t="s">
        <v>67</v>
      </c>
      <c r="E57" s="18">
        <f>ROUND(SUM('First American Title Insurance:Stewart Title Guaranty Company'!E66),0)</f>
        <v>28686318</v>
      </c>
      <c r="F57" s="12"/>
    </row>
    <row r="58" spans="1:6" ht="17.100000000000001" customHeight="1" x14ac:dyDescent="0.25">
      <c r="B58" s="6"/>
    </row>
    <row r="59" spans="1:6" ht="17.100000000000001" customHeight="1" x14ac:dyDescent="0.25">
      <c r="B59" s="6"/>
      <c r="C59" s="1" t="s">
        <v>89</v>
      </c>
    </row>
    <row r="60" spans="1:6" ht="17.100000000000001" customHeight="1" x14ac:dyDescent="0.25">
      <c r="B60" s="6"/>
      <c r="C60" s="11" t="s">
        <v>3</v>
      </c>
      <c r="D60" s="1" t="s">
        <v>90</v>
      </c>
      <c r="E60" s="18">
        <f>ROUND(SUM('First American Title Insurance:Stewart Title Guaranty Company'!E69),0)</f>
        <v>110</v>
      </c>
    </row>
    <row r="61" spans="1:6" ht="17.100000000000001" customHeight="1" x14ac:dyDescent="0.25">
      <c r="B61" s="6"/>
    </row>
    <row r="62" spans="1:6" ht="17.100000000000001" customHeight="1" x14ac:dyDescent="0.25">
      <c r="B62" s="6"/>
    </row>
    <row r="63" spans="1:6" ht="17.100000000000001" customHeight="1" x14ac:dyDescent="0.25">
      <c r="B63" s="6"/>
    </row>
    <row r="64" spans="1:6" ht="17.100000000000001" customHeight="1" x14ac:dyDescent="0.25">
      <c r="B64" s="6"/>
    </row>
    <row r="65" spans="2:2" ht="17.100000000000001" customHeight="1" x14ac:dyDescent="0.25">
      <c r="B65" s="6"/>
    </row>
    <row r="66" spans="2:2" ht="17.100000000000001" customHeight="1" x14ac:dyDescent="0.25">
      <c r="B66" s="6"/>
    </row>
    <row r="67" spans="2:2" ht="17.100000000000001" customHeight="1" x14ac:dyDescent="0.25">
      <c r="B67" s="6"/>
    </row>
    <row r="68" spans="2:2" ht="17.100000000000001" customHeight="1" x14ac:dyDescent="0.25">
      <c r="B68" s="6"/>
    </row>
    <row r="69" spans="2:2" ht="17.100000000000001" customHeight="1" x14ac:dyDescent="0.25">
      <c r="B69" s="6"/>
    </row>
    <row r="70" spans="2:2" ht="17.100000000000001" customHeight="1" x14ac:dyDescent="0.25">
      <c r="B70" s="6"/>
    </row>
    <row r="71" spans="2:2" ht="17.100000000000001" customHeight="1" x14ac:dyDescent="0.25">
      <c r="B71" s="6"/>
    </row>
    <row r="72" spans="2:2" ht="17.100000000000001" customHeight="1" x14ac:dyDescent="0.25">
      <c r="B72" s="6"/>
    </row>
    <row r="73" spans="2:2" ht="17.100000000000001" customHeight="1" x14ac:dyDescent="0.25">
      <c r="B73" s="6"/>
    </row>
    <row r="74" spans="2:2" ht="17.100000000000001" customHeight="1" x14ac:dyDescent="0.25">
      <c r="B74" s="6"/>
    </row>
    <row r="75" spans="2:2" ht="17.100000000000001" customHeight="1" x14ac:dyDescent="0.25">
      <c r="B75" s="6"/>
    </row>
    <row r="76" spans="2:2" ht="17.100000000000001" customHeight="1" x14ac:dyDescent="0.25">
      <c r="B76" s="6"/>
    </row>
    <row r="77" spans="2:2" ht="17.100000000000001" customHeight="1" x14ac:dyDescent="0.25">
      <c r="B77" s="6"/>
    </row>
    <row r="78" spans="2:2" ht="17.100000000000001" customHeight="1" x14ac:dyDescent="0.25">
      <c r="B78" s="6"/>
    </row>
    <row r="79" spans="2:2" ht="17.100000000000001" customHeight="1" x14ac:dyDescent="0.25">
      <c r="B79" s="6"/>
    </row>
    <row r="80" spans="2:2" ht="17.100000000000001" customHeight="1" x14ac:dyDescent="0.25">
      <c r="B80" s="6"/>
    </row>
    <row r="81" spans="2:2" ht="17.100000000000001" customHeight="1" x14ac:dyDescent="0.25">
      <c r="B81" s="6"/>
    </row>
    <row r="82" spans="2:2" ht="17.100000000000001" customHeight="1" x14ac:dyDescent="0.25">
      <c r="B82" s="6"/>
    </row>
    <row r="83" spans="2:2" ht="17.100000000000001" customHeight="1" x14ac:dyDescent="0.25">
      <c r="B83" s="6"/>
    </row>
  </sheetData>
  <mergeCells count="5">
    <mergeCell ref="A1:F1"/>
    <mergeCell ref="A2:F2"/>
    <mergeCell ref="A3:F3"/>
    <mergeCell ref="A4:F4"/>
    <mergeCell ref="A6:F6"/>
  </mergeCells>
  <printOptions horizontalCentered="1"/>
  <pageMargins left="0.7" right="0.7" top="0.75" bottom="0.75" header="0.3" footer="0.3"/>
  <pageSetup scale="6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217F5-D955-4227-B18F-AD34C662D990}">
  <sheetPr>
    <pageSetUpPr fitToPage="1"/>
  </sheetPr>
  <dimension ref="A1:F215"/>
  <sheetViews>
    <sheetView zoomScaleNormal="100" workbookViewId="0">
      <selection activeCell="G37" sqref="G37"/>
    </sheetView>
  </sheetViews>
  <sheetFormatPr defaultColWidth="10" defaultRowHeight="12.75" x14ac:dyDescent="0.2"/>
  <cols>
    <col min="1" max="1" width="4" style="25" customWidth="1"/>
    <col min="2" max="2" width="28.5703125" style="25" customWidth="1"/>
    <col min="3" max="3" width="4" style="26" customWidth="1"/>
    <col min="4" max="4" width="55.42578125" style="25" customWidth="1"/>
    <col min="5" max="5" width="14.5703125" style="25" customWidth="1"/>
    <col min="6" max="6" width="28.5703125" style="25" customWidth="1"/>
    <col min="7" max="7" width="4" style="25" customWidth="1"/>
    <col min="8" max="256" width="10" style="25"/>
    <col min="257" max="257" width="4" style="25" customWidth="1"/>
    <col min="258" max="258" width="28.5703125" style="25" customWidth="1"/>
    <col min="259" max="259" width="4" style="25" customWidth="1"/>
    <col min="260" max="260" width="55.42578125" style="25" customWidth="1"/>
    <col min="261" max="261" width="14.5703125" style="25" customWidth="1"/>
    <col min="262" max="262" width="28.5703125" style="25" customWidth="1"/>
    <col min="263" max="263" width="4" style="25" customWidth="1"/>
    <col min="264" max="512" width="10" style="25"/>
    <col min="513" max="513" width="4" style="25" customWidth="1"/>
    <col min="514" max="514" width="28.5703125" style="25" customWidth="1"/>
    <col min="515" max="515" width="4" style="25" customWidth="1"/>
    <col min="516" max="516" width="55.42578125" style="25" customWidth="1"/>
    <col min="517" max="517" width="14.5703125" style="25" customWidth="1"/>
    <col min="518" max="518" width="28.5703125" style="25" customWidth="1"/>
    <col min="519" max="519" width="4" style="25" customWidth="1"/>
    <col min="520" max="768" width="10" style="25"/>
    <col min="769" max="769" width="4" style="25" customWidth="1"/>
    <col min="770" max="770" width="28.5703125" style="25" customWidth="1"/>
    <col min="771" max="771" width="4" style="25" customWidth="1"/>
    <col min="772" max="772" width="55.42578125" style="25" customWidth="1"/>
    <col min="773" max="773" width="14.5703125" style="25" customWidth="1"/>
    <col min="774" max="774" width="28.5703125" style="25" customWidth="1"/>
    <col min="775" max="775" width="4" style="25" customWidth="1"/>
    <col min="776" max="1024" width="10" style="25"/>
    <col min="1025" max="1025" width="4" style="25" customWidth="1"/>
    <col min="1026" max="1026" width="28.5703125" style="25" customWidth="1"/>
    <col min="1027" max="1027" width="4" style="25" customWidth="1"/>
    <col min="1028" max="1028" width="55.42578125" style="25" customWidth="1"/>
    <col min="1029" max="1029" width="14.5703125" style="25" customWidth="1"/>
    <col min="1030" max="1030" width="28.5703125" style="25" customWidth="1"/>
    <col min="1031" max="1031" width="4" style="25" customWidth="1"/>
    <col min="1032" max="1280" width="10" style="25"/>
    <col min="1281" max="1281" width="4" style="25" customWidth="1"/>
    <col min="1282" max="1282" width="28.5703125" style="25" customWidth="1"/>
    <col min="1283" max="1283" width="4" style="25" customWidth="1"/>
    <col min="1284" max="1284" width="55.42578125" style="25" customWidth="1"/>
    <col min="1285" max="1285" width="14.5703125" style="25" customWidth="1"/>
    <col min="1286" max="1286" width="28.5703125" style="25" customWidth="1"/>
    <col min="1287" max="1287" width="4" style="25" customWidth="1"/>
    <col min="1288" max="1536" width="10" style="25"/>
    <col min="1537" max="1537" width="4" style="25" customWidth="1"/>
    <col min="1538" max="1538" width="28.5703125" style="25" customWidth="1"/>
    <col min="1539" max="1539" width="4" style="25" customWidth="1"/>
    <col min="1540" max="1540" width="55.42578125" style="25" customWidth="1"/>
    <col min="1541" max="1541" width="14.5703125" style="25" customWidth="1"/>
    <col min="1542" max="1542" width="28.5703125" style="25" customWidth="1"/>
    <col min="1543" max="1543" width="4" style="25" customWidth="1"/>
    <col min="1544" max="1792" width="10" style="25"/>
    <col min="1793" max="1793" width="4" style="25" customWidth="1"/>
    <col min="1794" max="1794" width="28.5703125" style="25" customWidth="1"/>
    <col min="1795" max="1795" width="4" style="25" customWidth="1"/>
    <col min="1796" max="1796" width="55.42578125" style="25" customWidth="1"/>
    <col min="1797" max="1797" width="14.5703125" style="25" customWidth="1"/>
    <col min="1798" max="1798" width="28.5703125" style="25" customWidth="1"/>
    <col min="1799" max="1799" width="4" style="25" customWidth="1"/>
    <col min="1800" max="2048" width="10" style="25"/>
    <col min="2049" max="2049" width="4" style="25" customWidth="1"/>
    <col min="2050" max="2050" width="28.5703125" style="25" customWidth="1"/>
    <col min="2051" max="2051" width="4" style="25" customWidth="1"/>
    <col min="2052" max="2052" width="55.42578125" style="25" customWidth="1"/>
    <col min="2053" max="2053" width="14.5703125" style="25" customWidth="1"/>
    <col min="2054" max="2054" width="28.5703125" style="25" customWidth="1"/>
    <col min="2055" max="2055" width="4" style="25" customWidth="1"/>
    <col min="2056" max="2304" width="10" style="25"/>
    <col min="2305" max="2305" width="4" style="25" customWidth="1"/>
    <col min="2306" max="2306" width="28.5703125" style="25" customWidth="1"/>
    <col min="2307" max="2307" width="4" style="25" customWidth="1"/>
    <col min="2308" max="2308" width="55.42578125" style="25" customWidth="1"/>
    <col min="2309" max="2309" width="14.5703125" style="25" customWidth="1"/>
    <col min="2310" max="2310" width="28.5703125" style="25" customWidth="1"/>
    <col min="2311" max="2311" width="4" style="25" customWidth="1"/>
    <col min="2312" max="2560" width="10" style="25"/>
    <col min="2561" max="2561" width="4" style="25" customWidth="1"/>
    <col min="2562" max="2562" width="28.5703125" style="25" customWidth="1"/>
    <col min="2563" max="2563" width="4" style="25" customWidth="1"/>
    <col min="2564" max="2564" width="55.42578125" style="25" customWidth="1"/>
    <col min="2565" max="2565" width="14.5703125" style="25" customWidth="1"/>
    <col min="2566" max="2566" width="28.5703125" style="25" customWidth="1"/>
    <col min="2567" max="2567" width="4" style="25" customWidth="1"/>
    <col min="2568" max="2816" width="10" style="25"/>
    <col min="2817" max="2817" width="4" style="25" customWidth="1"/>
    <col min="2818" max="2818" width="28.5703125" style="25" customWidth="1"/>
    <col min="2819" max="2819" width="4" style="25" customWidth="1"/>
    <col min="2820" max="2820" width="55.42578125" style="25" customWidth="1"/>
    <col min="2821" max="2821" width="14.5703125" style="25" customWidth="1"/>
    <col min="2822" max="2822" width="28.5703125" style="25" customWidth="1"/>
    <col min="2823" max="2823" width="4" style="25" customWidth="1"/>
    <col min="2824" max="3072" width="10" style="25"/>
    <col min="3073" max="3073" width="4" style="25" customWidth="1"/>
    <col min="3074" max="3074" width="28.5703125" style="25" customWidth="1"/>
    <col min="3075" max="3075" width="4" style="25" customWidth="1"/>
    <col min="3076" max="3076" width="55.42578125" style="25" customWidth="1"/>
    <col min="3077" max="3077" width="14.5703125" style="25" customWidth="1"/>
    <col min="3078" max="3078" width="28.5703125" style="25" customWidth="1"/>
    <col min="3079" max="3079" width="4" style="25" customWidth="1"/>
    <col min="3080" max="3328" width="10" style="25"/>
    <col min="3329" max="3329" width="4" style="25" customWidth="1"/>
    <col min="3330" max="3330" width="28.5703125" style="25" customWidth="1"/>
    <col min="3331" max="3331" width="4" style="25" customWidth="1"/>
    <col min="3332" max="3332" width="55.42578125" style="25" customWidth="1"/>
    <col min="3333" max="3333" width="14.5703125" style="25" customWidth="1"/>
    <col min="3334" max="3334" width="28.5703125" style="25" customWidth="1"/>
    <col min="3335" max="3335" width="4" style="25" customWidth="1"/>
    <col min="3336" max="3584" width="10" style="25"/>
    <col min="3585" max="3585" width="4" style="25" customWidth="1"/>
    <col min="3586" max="3586" width="28.5703125" style="25" customWidth="1"/>
    <col min="3587" max="3587" width="4" style="25" customWidth="1"/>
    <col min="3588" max="3588" width="55.42578125" style="25" customWidth="1"/>
    <col min="3589" max="3589" width="14.5703125" style="25" customWidth="1"/>
    <col min="3590" max="3590" width="28.5703125" style="25" customWidth="1"/>
    <col min="3591" max="3591" width="4" style="25" customWidth="1"/>
    <col min="3592" max="3840" width="10" style="25"/>
    <col min="3841" max="3841" width="4" style="25" customWidth="1"/>
    <col min="3842" max="3842" width="28.5703125" style="25" customWidth="1"/>
    <col min="3843" max="3843" width="4" style="25" customWidth="1"/>
    <col min="3844" max="3844" width="55.42578125" style="25" customWidth="1"/>
    <col min="3845" max="3845" width="14.5703125" style="25" customWidth="1"/>
    <col min="3846" max="3846" width="28.5703125" style="25" customWidth="1"/>
    <col min="3847" max="3847" width="4" style="25" customWidth="1"/>
    <col min="3848" max="4096" width="10" style="25"/>
    <col min="4097" max="4097" width="4" style="25" customWidth="1"/>
    <col min="4098" max="4098" width="28.5703125" style="25" customWidth="1"/>
    <col min="4099" max="4099" width="4" style="25" customWidth="1"/>
    <col min="4100" max="4100" width="55.42578125" style="25" customWidth="1"/>
    <col min="4101" max="4101" width="14.5703125" style="25" customWidth="1"/>
    <col min="4102" max="4102" width="28.5703125" style="25" customWidth="1"/>
    <col min="4103" max="4103" width="4" style="25" customWidth="1"/>
    <col min="4104" max="4352" width="10" style="25"/>
    <col min="4353" max="4353" width="4" style="25" customWidth="1"/>
    <col min="4354" max="4354" width="28.5703125" style="25" customWidth="1"/>
    <col min="4355" max="4355" width="4" style="25" customWidth="1"/>
    <col min="4356" max="4356" width="55.42578125" style="25" customWidth="1"/>
    <col min="4357" max="4357" width="14.5703125" style="25" customWidth="1"/>
    <col min="4358" max="4358" width="28.5703125" style="25" customWidth="1"/>
    <col min="4359" max="4359" width="4" style="25" customWidth="1"/>
    <col min="4360" max="4608" width="10" style="25"/>
    <col min="4609" max="4609" width="4" style="25" customWidth="1"/>
    <col min="4610" max="4610" width="28.5703125" style="25" customWidth="1"/>
    <col min="4611" max="4611" width="4" style="25" customWidth="1"/>
    <col min="4612" max="4612" width="55.42578125" style="25" customWidth="1"/>
    <col min="4613" max="4613" width="14.5703125" style="25" customWidth="1"/>
    <col min="4614" max="4614" width="28.5703125" style="25" customWidth="1"/>
    <col min="4615" max="4615" width="4" style="25" customWidth="1"/>
    <col min="4616" max="4864" width="10" style="25"/>
    <col min="4865" max="4865" width="4" style="25" customWidth="1"/>
    <col min="4866" max="4866" width="28.5703125" style="25" customWidth="1"/>
    <col min="4867" max="4867" width="4" style="25" customWidth="1"/>
    <col min="4868" max="4868" width="55.42578125" style="25" customWidth="1"/>
    <col min="4869" max="4869" width="14.5703125" style="25" customWidth="1"/>
    <col min="4870" max="4870" width="28.5703125" style="25" customWidth="1"/>
    <col min="4871" max="4871" width="4" style="25" customWidth="1"/>
    <col min="4872" max="5120" width="10" style="25"/>
    <col min="5121" max="5121" width="4" style="25" customWidth="1"/>
    <col min="5122" max="5122" width="28.5703125" style="25" customWidth="1"/>
    <col min="5123" max="5123" width="4" style="25" customWidth="1"/>
    <col min="5124" max="5124" width="55.42578125" style="25" customWidth="1"/>
    <col min="5125" max="5125" width="14.5703125" style="25" customWidth="1"/>
    <col min="5126" max="5126" width="28.5703125" style="25" customWidth="1"/>
    <col min="5127" max="5127" width="4" style="25" customWidth="1"/>
    <col min="5128" max="5376" width="10" style="25"/>
    <col min="5377" max="5377" width="4" style="25" customWidth="1"/>
    <col min="5378" max="5378" width="28.5703125" style="25" customWidth="1"/>
    <col min="5379" max="5379" width="4" style="25" customWidth="1"/>
    <col min="5380" max="5380" width="55.42578125" style="25" customWidth="1"/>
    <col min="5381" max="5381" width="14.5703125" style="25" customWidth="1"/>
    <col min="5382" max="5382" width="28.5703125" style="25" customWidth="1"/>
    <col min="5383" max="5383" width="4" style="25" customWidth="1"/>
    <col min="5384" max="5632" width="10" style="25"/>
    <col min="5633" max="5633" width="4" style="25" customWidth="1"/>
    <col min="5634" max="5634" width="28.5703125" style="25" customWidth="1"/>
    <col min="5635" max="5635" width="4" style="25" customWidth="1"/>
    <col min="5636" max="5636" width="55.42578125" style="25" customWidth="1"/>
    <col min="5637" max="5637" width="14.5703125" style="25" customWidth="1"/>
    <col min="5638" max="5638" width="28.5703125" style="25" customWidth="1"/>
    <col min="5639" max="5639" width="4" style="25" customWidth="1"/>
    <col min="5640" max="5888" width="10" style="25"/>
    <col min="5889" max="5889" width="4" style="25" customWidth="1"/>
    <col min="5890" max="5890" width="28.5703125" style="25" customWidth="1"/>
    <col min="5891" max="5891" width="4" style="25" customWidth="1"/>
    <col min="5892" max="5892" width="55.42578125" style="25" customWidth="1"/>
    <col min="5893" max="5893" width="14.5703125" style="25" customWidth="1"/>
    <col min="5894" max="5894" width="28.5703125" style="25" customWidth="1"/>
    <col min="5895" max="5895" width="4" style="25" customWidth="1"/>
    <col min="5896" max="6144" width="10" style="25"/>
    <col min="6145" max="6145" width="4" style="25" customWidth="1"/>
    <col min="6146" max="6146" width="28.5703125" style="25" customWidth="1"/>
    <col min="6147" max="6147" width="4" style="25" customWidth="1"/>
    <col min="6148" max="6148" width="55.42578125" style="25" customWidth="1"/>
    <col min="6149" max="6149" width="14.5703125" style="25" customWidth="1"/>
    <col min="6150" max="6150" width="28.5703125" style="25" customWidth="1"/>
    <col min="6151" max="6151" width="4" style="25" customWidth="1"/>
    <col min="6152" max="6400" width="10" style="25"/>
    <col min="6401" max="6401" width="4" style="25" customWidth="1"/>
    <col min="6402" max="6402" width="28.5703125" style="25" customWidth="1"/>
    <col min="6403" max="6403" width="4" style="25" customWidth="1"/>
    <col min="6404" max="6404" width="55.42578125" style="25" customWidth="1"/>
    <col min="6405" max="6405" width="14.5703125" style="25" customWidth="1"/>
    <col min="6406" max="6406" width="28.5703125" style="25" customWidth="1"/>
    <col min="6407" max="6407" width="4" style="25" customWidth="1"/>
    <col min="6408" max="6656" width="10" style="25"/>
    <col min="6657" max="6657" width="4" style="25" customWidth="1"/>
    <col min="6658" max="6658" width="28.5703125" style="25" customWidth="1"/>
    <col min="6659" max="6659" width="4" style="25" customWidth="1"/>
    <col min="6660" max="6660" width="55.42578125" style="25" customWidth="1"/>
    <col min="6661" max="6661" width="14.5703125" style="25" customWidth="1"/>
    <col min="6662" max="6662" width="28.5703125" style="25" customWidth="1"/>
    <col min="6663" max="6663" width="4" style="25" customWidth="1"/>
    <col min="6664" max="6912" width="10" style="25"/>
    <col min="6913" max="6913" width="4" style="25" customWidth="1"/>
    <col min="6914" max="6914" width="28.5703125" style="25" customWidth="1"/>
    <col min="6915" max="6915" width="4" style="25" customWidth="1"/>
    <col min="6916" max="6916" width="55.42578125" style="25" customWidth="1"/>
    <col min="6917" max="6917" width="14.5703125" style="25" customWidth="1"/>
    <col min="6918" max="6918" width="28.5703125" style="25" customWidth="1"/>
    <col min="6919" max="6919" width="4" style="25" customWidth="1"/>
    <col min="6920" max="7168" width="10" style="25"/>
    <col min="7169" max="7169" width="4" style="25" customWidth="1"/>
    <col min="7170" max="7170" width="28.5703125" style="25" customWidth="1"/>
    <col min="7171" max="7171" width="4" style="25" customWidth="1"/>
    <col min="7172" max="7172" width="55.42578125" style="25" customWidth="1"/>
    <col min="7173" max="7173" width="14.5703125" style="25" customWidth="1"/>
    <col min="7174" max="7174" width="28.5703125" style="25" customWidth="1"/>
    <col min="7175" max="7175" width="4" style="25" customWidth="1"/>
    <col min="7176" max="7424" width="10" style="25"/>
    <col min="7425" max="7425" width="4" style="25" customWidth="1"/>
    <col min="7426" max="7426" width="28.5703125" style="25" customWidth="1"/>
    <col min="7427" max="7427" width="4" style="25" customWidth="1"/>
    <col min="7428" max="7428" width="55.42578125" style="25" customWidth="1"/>
    <col min="7429" max="7429" width="14.5703125" style="25" customWidth="1"/>
    <col min="7430" max="7430" width="28.5703125" style="25" customWidth="1"/>
    <col min="7431" max="7431" width="4" style="25" customWidth="1"/>
    <col min="7432" max="7680" width="10" style="25"/>
    <col min="7681" max="7681" width="4" style="25" customWidth="1"/>
    <col min="7682" max="7682" width="28.5703125" style="25" customWidth="1"/>
    <col min="7683" max="7683" width="4" style="25" customWidth="1"/>
    <col min="7684" max="7684" width="55.42578125" style="25" customWidth="1"/>
    <col min="7685" max="7685" width="14.5703125" style="25" customWidth="1"/>
    <col min="7686" max="7686" width="28.5703125" style="25" customWidth="1"/>
    <col min="7687" max="7687" width="4" style="25" customWidth="1"/>
    <col min="7688" max="7936" width="10" style="25"/>
    <col min="7937" max="7937" width="4" style="25" customWidth="1"/>
    <col min="7938" max="7938" width="28.5703125" style="25" customWidth="1"/>
    <col min="7939" max="7939" width="4" style="25" customWidth="1"/>
    <col min="7940" max="7940" width="55.42578125" style="25" customWidth="1"/>
    <col min="7941" max="7941" width="14.5703125" style="25" customWidth="1"/>
    <col min="7942" max="7942" width="28.5703125" style="25" customWidth="1"/>
    <col min="7943" max="7943" width="4" style="25" customWidth="1"/>
    <col min="7944" max="8192" width="10" style="25"/>
    <col min="8193" max="8193" width="4" style="25" customWidth="1"/>
    <col min="8194" max="8194" width="28.5703125" style="25" customWidth="1"/>
    <col min="8195" max="8195" width="4" style="25" customWidth="1"/>
    <col min="8196" max="8196" width="55.42578125" style="25" customWidth="1"/>
    <col min="8197" max="8197" width="14.5703125" style="25" customWidth="1"/>
    <col min="8198" max="8198" width="28.5703125" style="25" customWidth="1"/>
    <col min="8199" max="8199" width="4" style="25" customWidth="1"/>
    <col min="8200" max="8448" width="10" style="25"/>
    <col min="8449" max="8449" width="4" style="25" customWidth="1"/>
    <col min="8450" max="8450" width="28.5703125" style="25" customWidth="1"/>
    <col min="8451" max="8451" width="4" style="25" customWidth="1"/>
    <col min="8452" max="8452" width="55.42578125" style="25" customWidth="1"/>
    <col min="8453" max="8453" width="14.5703125" style="25" customWidth="1"/>
    <col min="8454" max="8454" width="28.5703125" style="25" customWidth="1"/>
    <col min="8455" max="8455" width="4" style="25" customWidth="1"/>
    <col min="8456" max="8704" width="10" style="25"/>
    <col min="8705" max="8705" width="4" style="25" customWidth="1"/>
    <col min="8706" max="8706" width="28.5703125" style="25" customWidth="1"/>
    <col min="8707" max="8707" width="4" style="25" customWidth="1"/>
    <col min="8708" max="8708" width="55.42578125" style="25" customWidth="1"/>
    <col min="8709" max="8709" width="14.5703125" style="25" customWidth="1"/>
    <col min="8710" max="8710" width="28.5703125" style="25" customWidth="1"/>
    <col min="8711" max="8711" width="4" style="25" customWidth="1"/>
    <col min="8712" max="8960" width="10" style="25"/>
    <col min="8961" max="8961" width="4" style="25" customWidth="1"/>
    <col min="8962" max="8962" width="28.5703125" style="25" customWidth="1"/>
    <col min="8963" max="8963" width="4" style="25" customWidth="1"/>
    <col min="8964" max="8964" width="55.42578125" style="25" customWidth="1"/>
    <col min="8965" max="8965" width="14.5703125" style="25" customWidth="1"/>
    <col min="8966" max="8966" width="28.5703125" style="25" customWidth="1"/>
    <col min="8967" max="8967" width="4" style="25" customWidth="1"/>
    <col min="8968" max="9216" width="10" style="25"/>
    <col min="9217" max="9217" width="4" style="25" customWidth="1"/>
    <col min="9218" max="9218" width="28.5703125" style="25" customWidth="1"/>
    <col min="9219" max="9219" width="4" style="25" customWidth="1"/>
    <col min="9220" max="9220" width="55.42578125" style="25" customWidth="1"/>
    <col min="9221" max="9221" width="14.5703125" style="25" customWidth="1"/>
    <col min="9222" max="9222" width="28.5703125" style="25" customWidth="1"/>
    <col min="9223" max="9223" width="4" style="25" customWidth="1"/>
    <col min="9224" max="9472" width="10" style="25"/>
    <col min="9473" max="9473" width="4" style="25" customWidth="1"/>
    <col min="9474" max="9474" width="28.5703125" style="25" customWidth="1"/>
    <col min="9475" max="9475" width="4" style="25" customWidth="1"/>
    <col min="9476" max="9476" width="55.42578125" style="25" customWidth="1"/>
    <col min="9477" max="9477" width="14.5703125" style="25" customWidth="1"/>
    <col min="9478" max="9478" width="28.5703125" style="25" customWidth="1"/>
    <col min="9479" max="9479" width="4" style="25" customWidth="1"/>
    <col min="9480" max="9728" width="10" style="25"/>
    <col min="9729" max="9729" width="4" style="25" customWidth="1"/>
    <col min="9730" max="9730" width="28.5703125" style="25" customWidth="1"/>
    <col min="9731" max="9731" width="4" style="25" customWidth="1"/>
    <col min="9732" max="9732" width="55.42578125" style="25" customWidth="1"/>
    <col min="9733" max="9733" width="14.5703125" style="25" customWidth="1"/>
    <col min="9734" max="9734" width="28.5703125" style="25" customWidth="1"/>
    <col min="9735" max="9735" width="4" style="25" customWidth="1"/>
    <col min="9736" max="9984" width="10" style="25"/>
    <col min="9985" max="9985" width="4" style="25" customWidth="1"/>
    <col min="9986" max="9986" width="28.5703125" style="25" customWidth="1"/>
    <col min="9987" max="9987" width="4" style="25" customWidth="1"/>
    <col min="9988" max="9988" width="55.42578125" style="25" customWidth="1"/>
    <col min="9989" max="9989" width="14.5703125" style="25" customWidth="1"/>
    <col min="9990" max="9990" width="28.5703125" style="25" customWidth="1"/>
    <col min="9991" max="9991" width="4" style="25" customWidth="1"/>
    <col min="9992" max="10240" width="10" style="25"/>
    <col min="10241" max="10241" width="4" style="25" customWidth="1"/>
    <col min="10242" max="10242" width="28.5703125" style="25" customWidth="1"/>
    <col min="10243" max="10243" width="4" style="25" customWidth="1"/>
    <col min="10244" max="10244" width="55.42578125" style="25" customWidth="1"/>
    <col min="10245" max="10245" width="14.5703125" style="25" customWidth="1"/>
    <col min="10246" max="10246" width="28.5703125" style="25" customWidth="1"/>
    <col min="10247" max="10247" width="4" style="25" customWidth="1"/>
    <col min="10248" max="10496" width="10" style="25"/>
    <col min="10497" max="10497" width="4" style="25" customWidth="1"/>
    <col min="10498" max="10498" width="28.5703125" style="25" customWidth="1"/>
    <col min="10499" max="10499" width="4" style="25" customWidth="1"/>
    <col min="10500" max="10500" width="55.42578125" style="25" customWidth="1"/>
    <col min="10501" max="10501" width="14.5703125" style="25" customWidth="1"/>
    <col min="10502" max="10502" width="28.5703125" style="25" customWidth="1"/>
    <col min="10503" max="10503" width="4" style="25" customWidth="1"/>
    <col min="10504" max="10752" width="10" style="25"/>
    <col min="10753" max="10753" width="4" style="25" customWidth="1"/>
    <col min="10754" max="10754" width="28.5703125" style="25" customWidth="1"/>
    <col min="10755" max="10755" width="4" style="25" customWidth="1"/>
    <col min="10756" max="10756" width="55.42578125" style="25" customWidth="1"/>
    <col min="10757" max="10757" width="14.5703125" style="25" customWidth="1"/>
    <col min="10758" max="10758" width="28.5703125" style="25" customWidth="1"/>
    <col min="10759" max="10759" width="4" style="25" customWidth="1"/>
    <col min="10760" max="11008" width="10" style="25"/>
    <col min="11009" max="11009" width="4" style="25" customWidth="1"/>
    <col min="11010" max="11010" width="28.5703125" style="25" customWidth="1"/>
    <col min="11011" max="11011" width="4" style="25" customWidth="1"/>
    <col min="11012" max="11012" width="55.42578125" style="25" customWidth="1"/>
    <col min="11013" max="11013" width="14.5703125" style="25" customWidth="1"/>
    <col min="11014" max="11014" width="28.5703125" style="25" customWidth="1"/>
    <col min="11015" max="11015" width="4" style="25" customWidth="1"/>
    <col min="11016" max="11264" width="10" style="25"/>
    <col min="11265" max="11265" width="4" style="25" customWidth="1"/>
    <col min="11266" max="11266" width="28.5703125" style="25" customWidth="1"/>
    <col min="11267" max="11267" width="4" style="25" customWidth="1"/>
    <col min="11268" max="11268" width="55.42578125" style="25" customWidth="1"/>
    <col min="11269" max="11269" width="14.5703125" style="25" customWidth="1"/>
    <col min="11270" max="11270" width="28.5703125" style="25" customWidth="1"/>
    <col min="11271" max="11271" width="4" style="25" customWidth="1"/>
    <col min="11272" max="11520" width="10" style="25"/>
    <col min="11521" max="11521" width="4" style="25" customWidth="1"/>
    <col min="11522" max="11522" width="28.5703125" style="25" customWidth="1"/>
    <col min="11523" max="11523" width="4" style="25" customWidth="1"/>
    <col min="11524" max="11524" width="55.42578125" style="25" customWidth="1"/>
    <col min="11525" max="11525" width="14.5703125" style="25" customWidth="1"/>
    <col min="11526" max="11526" width="28.5703125" style="25" customWidth="1"/>
    <col min="11527" max="11527" width="4" style="25" customWidth="1"/>
    <col min="11528" max="11776" width="10" style="25"/>
    <col min="11777" max="11777" width="4" style="25" customWidth="1"/>
    <col min="11778" max="11778" width="28.5703125" style="25" customWidth="1"/>
    <col min="11779" max="11779" width="4" style="25" customWidth="1"/>
    <col min="11780" max="11780" width="55.42578125" style="25" customWidth="1"/>
    <col min="11781" max="11781" width="14.5703125" style="25" customWidth="1"/>
    <col min="11782" max="11782" width="28.5703125" style="25" customWidth="1"/>
    <col min="11783" max="11783" width="4" style="25" customWidth="1"/>
    <col min="11784" max="12032" width="10" style="25"/>
    <col min="12033" max="12033" width="4" style="25" customWidth="1"/>
    <col min="12034" max="12034" width="28.5703125" style="25" customWidth="1"/>
    <col min="12035" max="12035" width="4" style="25" customWidth="1"/>
    <col min="12036" max="12036" width="55.42578125" style="25" customWidth="1"/>
    <col min="12037" max="12037" width="14.5703125" style="25" customWidth="1"/>
    <col min="12038" max="12038" width="28.5703125" style="25" customWidth="1"/>
    <col min="12039" max="12039" width="4" style="25" customWidth="1"/>
    <col min="12040" max="12288" width="10" style="25"/>
    <col min="12289" max="12289" width="4" style="25" customWidth="1"/>
    <col min="12290" max="12290" width="28.5703125" style="25" customWidth="1"/>
    <col min="12291" max="12291" width="4" style="25" customWidth="1"/>
    <col min="12292" max="12292" width="55.42578125" style="25" customWidth="1"/>
    <col min="12293" max="12293" width="14.5703125" style="25" customWidth="1"/>
    <col min="12294" max="12294" width="28.5703125" style="25" customWidth="1"/>
    <col min="12295" max="12295" width="4" style="25" customWidth="1"/>
    <col min="12296" max="12544" width="10" style="25"/>
    <col min="12545" max="12545" width="4" style="25" customWidth="1"/>
    <col min="12546" max="12546" width="28.5703125" style="25" customWidth="1"/>
    <col min="12547" max="12547" width="4" style="25" customWidth="1"/>
    <col min="12548" max="12548" width="55.42578125" style="25" customWidth="1"/>
    <col min="12549" max="12549" width="14.5703125" style="25" customWidth="1"/>
    <col min="12550" max="12550" width="28.5703125" style="25" customWidth="1"/>
    <col min="12551" max="12551" width="4" style="25" customWidth="1"/>
    <col min="12552" max="12800" width="10" style="25"/>
    <col min="12801" max="12801" width="4" style="25" customWidth="1"/>
    <col min="12802" max="12802" width="28.5703125" style="25" customWidth="1"/>
    <col min="12803" max="12803" width="4" style="25" customWidth="1"/>
    <col min="12804" max="12804" width="55.42578125" style="25" customWidth="1"/>
    <col min="12805" max="12805" width="14.5703125" style="25" customWidth="1"/>
    <col min="12806" max="12806" width="28.5703125" style="25" customWidth="1"/>
    <col min="12807" max="12807" width="4" style="25" customWidth="1"/>
    <col min="12808" max="13056" width="10" style="25"/>
    <col min="13057" max="13057" width="4" style="25" customWidth="1"/>
    <col min="13058" max="13058" width="28.5703125" style="25" customWidth="1"/>
    <col min="13059" max="13059" width="4" style="25" customWidth="1"/>
    <col min="13060" max="13060" width="55.42578125" style="25" customWidth="1"/>
    <col min="13061" max="13061" width="14.5703125" style="25" customWidth="1"/>
    <col min="13062" max="13062" width="28.5703125" style="25" customWidth="1"/>
    <col min="13063" max="13063" width="4" style="25" customWidth="1"/>
    <col min="13064" max="13312" width="10" style="25"/>
    <col min="13313" max="13313" width="4" style="25" customWidth="1"/>
    <col min="13314" max="13314" width="28.5703125" style="25" customWidth="1"/>
    <col min="13315" max="13315" width="4" style="25" customWidth="1"/>
    <col min="13316" max="13316" width="55.42578125" style="25" customWidth="1"/>
    <col min="13317" max="13317" width="14.5703125" style="25" customWidth="1"/>
    <col min="13318" max="13318" width="28.5703125" style="25" customWidth="1"/>
    <col min="13319" max="13319" width="4" style="25" customWidth="1"/>
    <col min="13320" max="13568" width="10" style="25"/>
    <col min="13569" max="13569" width="4" style="25" customWidth="1"/>
    <col min="13570" max="13570" width="28.5703125" style="25" customWidth="1"/>
    <col min="13571" max="13571" width="4" style="25" customWidth="1"/>
    <col min="13572" max="13572" width="55.42578125" style="25" customWidth="1"/>
    <col min="13573" max="13573" width="14.5703125" style="25" customWidth="1"/>
    <col min="13574" max="13574" width="28.5703125" style="25" customWidth="1"/>
    <col min="13575" max="13575" width="4" style="25" customWidth="1"/>
    <col min="13576" max="13824" width="10" style="25"/>
    <col min="13825" max="13825" width="4" style="25" customWidth="1"/>
    <col min="13826" max="13826" width="28.5703125" style="25" customWidth="1"/>
    <col min="13827" max="13827" width="4" style="25" customWidth="1"/>
    <col min="13828" max="13828" width="55.42578125" style="25" customWidth="1"/>
    <col min="13829" max="13829" width="14.5703125" style="25" customWidth="1"/>
    <col min="13830" max="13830" width="28.5703125" style="25" customWidth="1"/>
    <col min="13831" max="13831" width="4" style="25" customWidth="1"/>
    <col min="13832" max="14080" width="10" style="25"/>
    <col min="14081" max="14081" width="4" style="25" customWidth="1"/>
    <col min="14082" max="14082" width="28.5703125" style="25" customWidth="1"/>
    <col min="14083" max="14083" width="4" style="25" customWidth="1"/>
    <col min="14084" max="14084" width="55.42578125" style="25" customWidth="1"/>
    <col min="14085" max="14085" width="14.5703125" style="25" customWidth="1"/>
    <col min="14086" max="14086" width="28.5703125" style="25" customWidth="1"/>
    <col min="14087" max="14087" width="4" style="25" customWidth="1"/>
    <col min="14088" max="14336" width="10" style="25"/>
    <col min="14337" max="14337" width="4" style="25" customWidth="1"/>
    <col min="14338" max="14338" width="28.5703125" style="25" customWidth="1"/>
    <col min="14339" max="14339" width="4" style="25" customWidth="1"/>
    <col min="14340" max="14340" width="55.42578125" style="25" customWidth="1"/>
    <col min="14341" max="14341" width="14.5703125" style="25" customWidth="1"/>
    <col min="14342" max="14342" width="28.5703125" style="25" customWidth="1"/>
    <col min="14343" max="14343" width="4" style="25" customWidth="1"/>
    <col min="14344" max="14592" width="10" style="25"/>
    <col min="14593" max="14593" width="4" style="25" customWidth="1"/>
    <col min="14594" max="14594" width="28.5703125" style="25" customWidth="1"/>
    <col min="14595" max="14595" width="4" style="25" customWidth="1"/>
    <col min="14596" max="14596" width="55.42578125" style="25" customWidth="1"/>
    <col min="14597" max="14597" width="14.5703125" style="25" customWidth="1"/>
    <col min="14598" max="14598" width="28.5703125" style="25" customWidth="1"/>
    <col min="14599" max="14599" width="4" style="25" customWidth="1"/>
    <col min="14600" max="14848" width="10" style="25"/>
    <col min="14849" max="14849" width="4" style="25" customWidth="1"/>
    <col min="14850" max="14850" width="28.5703125" style="25" customWidth="1"/>
    <col min="14851" max="14851" width="4" style="25" customWidth="1"/>
    <col min="14852" max="14852" width="55.42578125" style="25" customWidth="1"/>
    <col min="14853" max="14853" width="14.5703125" style="25" customWidth="1"/>
    <col min="14854" max="14854" width="28.5703125" style="25" customWidth="1"/>
    <col min="14855" max="14855" width="4" style="25" customWidth="1"/>
    <col min="14856" max="15104" width="10" style="25"/>
    <col min="15105" max="15105" width="4" style="25" customWidth="1"/>
    <col min="15106" max="15106" width="28.5703125" style="25" customWidth="1"/>
    <col min="15107" max="15107" width="4" style="25" customWidth="1"/>
    <col min="15108" max="15108" width="55.42578125" style="25" customWidth="1"/>
    <col min="15109" max="15109" width="14.5703125" style="25" customWidth="1"/>
    <col min="15110" max="15110" width="28.5703125" style="25" customWidth="1"/>
    <col min="15111" max="15111" width="4" style="25" customWidth="1"/>
    <col min="15112" max="15360" width="10" style="25"/>
    <col min="15361" max="15361" width="4" style="25" customWidth="1"/>
    <col min="15362" max="15362" width="28.5703125" style="25" customWidth="1"/>
    <col min="15363" max="15363" width="4" style="25" customWidth="1"/>
    <col min="15364" max="15364" width="55.42578125" style="25" customWidth="1"/>
    <col min="15365" max="15365" width="14.5703125" style="25" customWidth="1"/>
    <col min="15366" max="15366" width="28.5703125" style="25" customWidth="1"/>
    <col min="15367" max="15367" width="4" style="25" customWidth="1"/>
    <col min="15368" max="15616" width="10" style="25"/>
    <col min="15617" max="15617" width="4" style="25" customWidth="1"/>
    <col min="15618" max="15618" width="28.5703125" style="25" customWidth="1"/>
    <col min="15619" max="15619" width="4" style="25" customWidth="1"/>
    <col min="15620" max="15620" width="55.42578125" style="25" customWidth="1"/>
    <col min="15621" max="15621" width="14.5703125" style="25" customWidth="1"/>
    <col min="15622" max="15622" width="28.5703125" style="25" customWidth="1"/>
    <col min="15623" max="15623" width="4" style="25" customWidth="1"/>
    <col min="15624" max="15872" width="10" style="25"/>
    <col min="15873" max="15873" width="4" style="25" customWidth="1"/>
    <col min="15874" max="15874" width="28.5703125" style="25" customWidth="1"/>
    <col min="15875" max="15875" width="4" style="25" customWidth="1"/>
    <col min="15876" max="15876" width="55.42578125" style="25" customWidth="1"/>
    <col min="15877" max="15877" width="14.5703125" style="25" customWidth="1"/>
    <col min="15878" max="15878" width="28.5703125" style="25" customWidth="1"/>
    <col min="15879" max="15879" width="4" style="25" customWidth="1"/>
    <col min="15880" max="16128" width="10" style="25"/>
    <col min="16129" max="16129" width="4" style="25" customWidth="1"/>
    <col min="16130" max="16130" width="28.5703125" style="25" customWidth="1"/>
    <col min="16131" max="16131" width="4" style="25" customWidth="1"/>
    <col min="16132" max="16132" width="55.42578125" style="25" customWidth="1"/>
    <col min="16133" max="16133" width="14.5703125" style="25" customWidth="1"/>
    <col min="16134" max="16134" width="28.5703125" style="25" customWidth="1"/>
    <col min="16135" max="16135" width="4" style="25" customWidth="1"/>
    <col min="16136" max="16384" width="10" style="25"/>
  </cols>
  <sheetData>
    <row r="1" spans="1:5" s="62" customFormat="1" ht="60" customHeight="1" x14ac:dyDescent="0.2">
      <c r="B1" s="65"/>
      <c r="D1" s="71" t="s">
        <v>68</v>
      </c>
    </row>
    <row r="2" spans="1:5" s="62" customFormat="1" ht="35.65" customHeight="1" x14ac:dyDescent="0.2">
      <c r="B2" s="65"/>
      <c r="D2" s="70" t="s">
        <v>69</v>
      </c>
    </row>
    <row r="3" spans="1:5" s="62" customFormat="1" ht="35.65" customHeight="1" x14ac:dyDescent="0.2">
      <c r="B3" s="65"/>
      <c r="D3" s="69" t="s">
        <v>102</v>
      </c>
    </row>
    <row r="4" spans="1:5" s="62" customFormat="1" ht="22.9" customHeight="1" x14ac:dyDescent="0.2">
      <c r="B4" s="65"/>
    </row>
    <row r="5" spans="1:5" s="62" customFormat="1" ht="13.15" customHeight="1" x14ac:dyDescent="0.2">
      <c r="B5" s="65"/>
      <c r="C5" s="67" t="s">
        <v>70</v>
      </c>
      <c r="D5" s="76" t="s">
        <v>71</v>
      </c>
      <c r="E5" s="76"/>
    </row>
    <row r="6" spans="1:5" s="62" customFormat="1" ht="13.15" customHeight="1" x14ac:dyDescent="0.2">
      <c r="B6" s="65"/>
      <c r="C6" s="67" t="s">
        <v>72</v>
      </c>
      <c r="D6" s="76" t="s">
        <v>97</v>
      </c>
      <c r="E6" s="76"/>
    </row>
    <row r="7" spans="1:5" s="62" customFormat="1" ht="13.15" customHeight="1" x14ac:dyDescent="0.2">
      <c r="B7" s="65"/>
      <c r="C7" s="67" t="s">
        <v>73</v>
      </c>
      <c r="D7" s="76" t="s">
        <v>74</v>
      </c>
      <c r="E7" s="76"/>
    </row>
    <row r="8" spans="1:5" s="62" customFormat="1" ht="19.899999999999999" customHeight="1" x14ac:dyDescent="0.2">
      <c r="A8" s="68" t="s">
        <v>75</v>
      </c>
      <c r="B8" s="67"/>
    </row>
    <row r="9" spans="1:5" s="62" customFormat="1" ht="16.899999999999999" customHeight="1" x14ac:dyDescent="0.2">
      <c r="A9" s="24"/>
      <c r="B9" s="66" t="s">
        <v>76</v>
      </c>
    </row>
    <row r="10" spans="1:5" s="62" customFormat="1" ht="18" x14ac:dyDescent="0.2">
      <c r="A10" s="65"/>
      <c r="B10" s="63" t="s">
        <v>94</v>
      </c>
    </row>
    <row r="11" spans="1:5" s="62" customFormat="1" ht="9" customHeight="1" x14ac:dyDescent="0.2">
      <c r="A11" s="65"/>
      <c r="B11" s="63"/>
    </row>
    <row r="12" spans="1:5" s="62" customFormat="1" ht="16.899999999999999" customHeight="1" x14ac:dyDescent="0.2">
      <c r="A12" s="24"/>
      <c r="B12" s="63" t="s">
        <v>77</v>
      </c>
    </row>
    <row r="13" spans="1:5" s="62" customFormat="1" ht="7.15" customHeight="1" x14ac:dyDescent="0.2">
      <c r="A13" s="65"/>
      <c r="B13" s="63"/>
    </row>
    <row r="14" spans="1:5" s="62" customFormat="1" ht="16.899999999999999" customHeight="1" x14ac:dyDescent="0.2">
      <c r="A14" s="24" t="s">
        <v>100</v>
      </c>
      <c r="B14" s="63" t="s">
        <v>79</v>
      </c>
    </row>
    <row r="15" spans="1:5" s="62" customFormat="1" ht="16.899999999999999" customHeight="1" x14ac:dyDescent="0.2">
      <c r="A15" s="64"/>
      <c r="B15" s="63" t="s">
        <v>80</v>
      </c>
    </row>
    <row r="16" spans="1:5" s="60" customFormat="1" ht="29.65" customHeight="1" x14ac:dyDescent="0.2">
      <c r="C16" s="61"/>
    </row>
    <row r="17" spans="3:6" x14ac:dyDescent="0.2">
      <c r="C17" s="59" t="s">
        <v>2</v>
      </c>
      <c r="D17" s="54"/>
      <c r="E17" s="58"/>
    </row>
    <row r="18" spans="3:6" x14ac:dyDescent="0.2">
      <c r="C18" s="37" t="s">
        <v>3</v>
      </c>
      <c r="D18" s="49" t="s">
        <v>81</v>
      </c>
      <c r="E18" s="51">
        <v>10172944</v>
      </c>
    </row>
    <row r="19" spans="3:6" x14ac:dyDescent="0.2">
      <c r="C19" s="31" t="s">
        <v>5</v>
      </c>
      <c r="D19" s="30" t="s">
        <v>82</v>
      </c>
      <c r="E19" s="43">
        <v>2729196</v>
      </c>
    </row>
    <row r="20" spans="3:6" s="57" customFormat="1" x14ac:dyDescent="0.2">
      <c r="C20" s="31" t="s">
        <v>7</v>
      </c>
      <c r="D20" s="30" t="s">
        <v>83</v>
      </c>
      <c r="E20" s="51">
        <v>7443747</v>
      </c>
      <c r="F20" s="25"/>
    </row>
    <row r="21" spans="3:6" x14ac:dyDescent="0.2">
      <c r="C21" s="31" t="s">
        <v>9</v>
      </c>
      <c r="D21" s="30" t="s">
        <v>84</v>
      </c>
      <c r="E21" s="43">
        <v>5718796</v>
      </c>
    </row>
    <row r="22" spans="3:6" x14ac:dyDescent="0.2">
      <c r="C22" s="31" t="s">
        <v>11</v>
      </c>
      <c r="D22" s="56" t="s">
        <v>12</v>
      </c>
      <c r="E22" s="43">
        <f>SUM(E20:E21)</f>
        <v>13162543</v>
      </c>
    </row>
    <row r="23" spans="3:6" x14ac:dyDescent="0.2">
      <c r="D23" s="35"/>
    </row>
    <row r="24" spans="3:6" x14ac:dyDescent="0.2">
      <c r="C24" s="55" t="s">
        <v>13</v>
      </c>
      <c r="D24" s="54"/>
      <c r="E24" s="38"/>
    </row>
    <row r="25" spans="3:6" x14ac:dyDescent="0.2">
      <c r="C25" s="37" t="s">
        <v>3</v>
      </c>
      <c r="D25" s="49" t="s">
        <v>14</v>
      </c>
      <c r="E25" s="48">
        <v>7074316.4299999997</v>
      </c>
    </row>
    <row r="26" spans="3:6" x14ac:dyDescent="0.2">
      <c r="C26" s="31" t="s">
        <v>5</v>
      </c>
      <c r="D26" s="30" t="s">
        <v>15</v>
      </c>
      <c r="E26" s="29">
        <v>0</v>
      </c>
    </row>
    <row r="27" spans="3:6" x14ac:dyDescent="0.2">
      <c r="C27" s="31" t="s">
        <v>7</v>
      </c>
      <c r="D27" s="30" t="s">
        <v>16</v>
      </c>
      <c r="E27" s="29">
        <v>1616823</v>
      </c>
    </row>
    <row r="28" spans="3:6" x14ac:dyDescent="0.2">
      <c r="C28" s="31" t="s">
        <v>9</v>
      </c>
      <c r="D28" s="30" t="s">
        <v>17</v>
      </c>
      <c r="E28" s="29">
        <v>907282</v>
      </c>
    </row>
    <row r="29" spans="3:6" x14ac:dyDescent="0.2">
      <c r="C29" s="31" t="s">
        <v>11</v>
      </c>
      <c r="D29" s="30" t="s">
        <v>18</v>
      </c>
      <c r="E29" s="29">
        <v>95</v>
      </c>
    </row>
    <row r="30" spans="3:6" x14ac:dyDescent="0.2">
      <c r="C30" s="31" t="s">
        <v>19</v>
      </c>
      <c r="D30" s="30" t="s">
        <v>20</v>
      </c>
      <c r="E30" s="29">
        <v>0</v>
      </c>
    </row>
    <row r="31" spans="3:6" x14ac:dyDescent="0.2">
      <c r="C31" s="31" t="s">
        <v>21</v>
      </c>
      <c r="D31" s="30" t="s">
        <v>22</v>
      </c>
      <c r="E31" s="29">
        <v>220154</v>
      </c>
    </row>
    <row r="32" spans="3:6" x14ac:dyDescent="0.2">
      <c r="C32" s="31" t="s">
        <v>23</v>
      </c>
      <c r="D32" s="30" t="s">
        <v>24</v>
      </c>
      <c r="E32" s="29">
        <v>910768</v>
      </c>
    </row>
    <row r="33" spans="3:5" x14ac:dyDescent="0.2">
      <c r="C33" s="31" t="s">
        <v>25</v>
      </c>
      <c r="D33" s="30" t="s">
        <v>26</v>
      </c>
      <c r="E33" s="29">
        <v>91182</v>
      </c>
    </row>
    <row r="34" spans="3:5" x14ac:dyDescent="0.2">
      <c r="C34" s="31" t="s">
        <v>27</v>
      </c>
      <c r="D34" s="30" t="s">
        <v>28</v>
      </c>
      <c r="E34" s="29">
        <v>30279</v>
      </c>
    </row>
    <row r="35" spans="3:5" x14ac:dyDescent="0.2">
      <c r="C35" s="31" t="s">
        <v>29</v>
      </c>
      <c r="D35" s="30" t="s">
        <v>30</v>
      </c>
      <c r="E35" s="29">
        <v>18905</v>
      </c>
    </row>
    <row r="36" spans="3:5" x14ac:dyDescent="0.2">
      <c r="C36" s="31" t="s">
        <v>31</v>
      </c>
      <c r="D36" s="30" t="s">
        <v>32</v>
      </c>
      <c r="E36" s="29">
        <v>159793</v>
      </c>
    </row>
    <row r="37" spans="3:5" x14ac:dyDescent="0.2">
      <c r="C37" s="31" t="s">
        <v>33</v>
      </c>
      <c r="D37" s="30" t="s">
        <v>34</v>
      </c>
      <c r="E37" s="29">
        <v>19140</v>
      </c>
    </row>
    <row r="38" spans="3:5" x14ac:dyDescent="0.2">
      <c r="C38" s="31" t="s">
        <v>35</v>
      </c>
      <c r="D38" s="30" t="s">
        <v>36</v>
      </c>
      <c r="E38" s="29">
        <v>22556</v>
      </c>
    </row>
    <row r="39" spans="3:5" x14ac:dyDescent="0.2">
      <c r="C39" s="31" t="s">
        <v>37</v>
      </c>
      <c r="D39" s="30" t="s">
        <v>38</v>
      </c>
      <c r="E39" s="29">
        <v>0</v>
      </c>
    </row>
    <row r="40" spans="3:5" x14ac:dyDescent="0.2">
      <c r="C40" s="31" t="s">
        <v>39</v>
      </c>
      <c r="D40" s="30" t="s">
        <v>40</v>
      </c>
      <c r="E40" s="29">
        <v>10271</v>
      </c>
    </row>
    <row r="41" spans="3:5" x14ac:dyDescent="0.2">
      <c r="C41" s="31" t="s">
        <v>41</v>
      </c>
      <c r="D41" s="30" t="s">
        <v>85</v>
      </c>
      <c r="E41" s="43">
        <v>34183</v>
      </c>
    </row>
    <row r="42" spans="3:5" x14ac:dyDescent="0.2">
      <c r="C42" s="31" t="s">
        <v>43</v>
      </c>
      <c r="D42" s="30" t="s">
        <v>44</v>
      </c>
      <c r="E42" s="29">
        <v>15252</v>
      </c>
    </row>
    <row r="43" spans="3:5" x14ac:dyDescent="0.2">
      <c r="C43" s="31" t="s">
        <v>45</v>
      </c>
      <c r="D43" s="30" t="s">
        <v>46</v>
      </c>
      <c r="E43" s="29">
        <v>275507</v>
      </c>
    </row>
    <row r="44" spans="3:5" x14ac:dyDescent="0.2">
      <c r="C44" s="31" t="s">
        <v>47</v>
      </c>
      <c r="D44" s="30" t="s">
        <v>86</v>
      </c>
      <c r="E44" s="43">
        <v>560683</v>
      </c>
    </row>
    <row r="45" spans="3:5" x14ac:dyDescent="0.2">
      <c r="C45" s="31" t="s">
        <v>49</v>
      </c>
      <c r="D45" s="47" t="s">
        <v>50</v>
      </c>
      <c r="E45" s="46">
        <f>SUM(E25:E44)</f>
        <v>11967189.43</v>
      </c>
    </row>
    <row r="46" spans="3:5" x14ac:dyDescent="0.2">
      <c r="C46" s="45"/>
      <c r="D46" s="50"/>
      <c r="E46" s="44"/>
    </row>
    <row r="47" spans="3:5" x14ac:dyDescent="0.2">
      <c r="C47" s="40" t="s">
        <v>51</v>
      </c>
      <c r="D47" s="39"/>
      <c r="E47" s="38"/>
    </row>
    <row r="48" spans="3:5" x14ac:dyDescent="0.2">
      <c r="C48" s="53" t="s">
        <v>3</v>
      </c>
      <c r="D48" s="52" t="s">
        <v>52</v>
      </c>
      <c r="E48" s="51">
        <f>E22-E45</f>
        <v>1195353.5700000003</v>
      </c>
    </row>
    <row r="49" spans="3:5" x14ac:dyDescent="0.2">
      <c r="C49" s="45"/>
      <c r="D49" s="50"/>
      <c r="E49" s="44"/>
    </row>
    <row r="50" spans="3:5" x14ac:dyDescent="0.2">
      <c r="C50" s="40" t="s">
        <v>53</v>
      </c>
      <c r="D50" s="39"/>
      <c r="E50" s="38"/>
    </row>
    <row r="51" spans="3:5" x14ac:dyDescent="0.2">
      <c r="C51" s="37" t="s">
        <v>3</v>
      </c>
      <c r="D51" s="49" t="s">
        <v>54</v>
      </c>
      <c r="E51" s="48">
        <v>637</v>
      </c>
    </row>
    <row r="52" spans="3:5" x14ac:dyDescent="0.2">
      <c r="C52" s="31" t="s">
        <v>5</v>
      </c>
      <c r="D52" s="30" t="s">
        <v>55</v>
      </c>
      <c r="E52" s="29"/>
    </row>
    <row r="53" spans="3:5" x14ac:dyDescent="0.2">
      <c r="C53" s="31" t="s">
        <v>7</v>
      </c>
      <c r="D53" s="30" t="s">
        <v>56</v>
      </c>
      <c r="E53" s="29"/>
    </row>
    <row r="54" spans="3:5" x14ac:dyDescent="0.2">
      <c r="C54" s="31" t="s">
        <v>9</v>
      </c>
      <c r="D54" s="30" t="s">
        <v>57</v>
      </c>
      <c r="E54" s="29"/>
    </row>
    <row r="55" spans="3:5" x14ac:dyDescent="0.2">
      <c r="C55" s="31" t="s">
        <v>11</v>
      </c>
      <c r="D55" s="30" t="s">
        <v>58</v>
      </c>
      <c r="E55" s="29">
        <v>811</v>
      </c>
    </row>
    <row r="56" spans="3:5" x14ac:dyDescent="0.2">
      <c r="C56" s="31" t="s">
        <v>19</v>
      </c>
      <c r="D56" s="30" t="s">
        <v>59</v>
      </c>
      <c r="E56" s="29">
        <v>30</v>
      </c>
    </row>
    <row r="57" spans="3:5" x14ac:dyDescent="0.2">
      <c r="C57" s="31" t="s">
        <v>21</v>
      </c>
      <c r="D57" s="30" t="s">
        <v>60</v>
      </c>
      <c r="E57" s="29"/>
    </row>
    <row r="58" spans="3:5" x14ac:dyDescent="0.2">
      <c r="C58" s="31" t="s">
        <v>23</v>
      </c>
      <c r="D58" s="30" t="s">
        <v>61</v>
      </c>
      <c r="E58" s="29"/>
    </row>
    <row r="59" spans="3:5" x14ac:dyDescent="0.2">
      <c r="C59" s="31" t="s">
        <v>25</v>
      </c>
      <c r="D59" s="30" t="s">
        <v>87</v>
      </c>
      <c r="E59" s="43">
        <v>0</v>
      </c>
    </row>
    <row r="60" spans="3:5" x14ac:dyDescent="0.2">
      <c r="C60" s="31" t="s">
        <v>27</v>
      </c>
      <c r="D60" s="47" t="s">
        <v>63</v>
      </c>
      <c r="E60" s="46">
        <f>SUM(E51:E59)</f>
        <v>1478</v>
      </c>
    </row>
    <row r="61" spans="3:5" x14ac:dyDescent="0.2">
      <c r="C61" s="45"/>
      <c r="D61" s="44"/>
      <c r="E61" s="44"/>
    </row>
    <row r="62" spans="3:5" x14ac:dyDescent="0.2">
      <c r="C62" s="40" t="s">
        <v>64</v>
      </c>
      <c r="D62" s="39"/>
      <c r="E62" s="38"/>
    </row>
    <row r="63" spans="3:5" x14ac:dyDescent="0.2">
      <c r="C63" s="37" t="s">
        <v>3</v>
      </c>
      <c r="D63" s="30" t="s">
        <v>65</v>
      </c>
      <c r="E63" s="43">
        <f>E48-E60</f>
        <v>1193875.5700000003</v>
      </c>
    </row>
    <row r="64" spans="3:5" x14ac:dyDescent="0.2">
      <c r="C64" s="42"/>
      <c r="D64" s="41"/>
      <c r="E64" s="41"/>
    </row>
    <row r="65" spans="1:6" x14ac:dyDescent="0.2">
      <c r="C65" s="40" t="s">
        <v>66</v>
      </c>
      <c r="D65" s="39"/>
      <c r="E65" s="38"/>
    </row>
    <row r="66" spans="1:6" x14ac:dyDescent="0.2">
      <c r="C66" s="37" t="s">
        <v>3</v>
      </c>
      <c r="D66" s="30" t="s">
        <v>67</v>
      </c>
      <c r="E66" s="29">
        <v>28686317.57</v>
      </c>
    </row>
    <row r="67" spans="1:6" x14ac:dyDescent="0.2">
      <c r="C67" s="36"/>
      <c r="D67" s="35"/>
    </row>
    <row r="68" spans="1:6" x14ac:dyDescent="0.2">
      <c r="C68" s="34" t="s">
        <v>91</v>
      </c>
      <c r="D68" s="33"/>
      <c r="E68" s="32"/>
    </row>
    <row r="69" spans="1:6" x14ac:dyDescent="0.2">
      <c r="B69" s="27"/>
      <c r="C69" s="31" t="s">
        <v>3</v>
      </c>
      <c r="D69" s="30" t="s">
        <v>92</v>
      </c>
      <c r="E69" s="29">
        <v>59</v>
      </c>
    </row>
    <row r="70" spans="1:6" s="28" customFormat="1" ht="18" x14ac:dyDescent="0.25">
      <c r="A70" s="77"/>
      <c r="B70" s="77"/>
      <c r="C70" s="77"/>
      <c r="D70" s="77"/>
      <c r="E70" s="77"/>
      <c r="F70" s="77"/>
    </row>
    <row r="71" spans="1:6" s="28" customFormat="1" ht="13.5" customHeight="1" x14ac:dyDescent="0.25">
      <c r="A71" s="73"/>
      <c r="B71" s="73"/>
      <c r="C71" s="73"/>
      <c r="D71" s="73"/>
      <c r="E71" s="73"/>
      <c r="F71" s="73"/>
    </row>
    <row r="72" spans="1:6" x14ac:dyDescent="0.2">
      <c r="B72" s="27"/>
    </row>
    <row r="73" spans="1:6" x14ac:dyDescent="0.2">
      <c r="B73" s="27"/>
    </row>
    <row r="74" spans="1:6" x14ac:dyDescent="0.2">
      <c r="B74" s="27"/>
    </row>
    <row r="75" spans="1:6" x14ac:dyDescent="0.2">
      <c r="B75" s="27"/>
    </row>
    <row r="76" spans="1:6" x14ac:dyDescent="0.2">
      <c r="B76" s="27"/>
    </row>
    <row r="77" spans="1:6" x14ac:dyDescent="0.2">
      <c r="B77" s="27"/>
    </row>
    <row r="78" spans="1:6" x14ac:dyDescent="0.2">
      <c r="B78" s="27"/>
    </row>
    <row r="79" spans="1:6" x14ac:dyDescent="0.2">
      <c r="B79" s="27"/>
    </row>
    <row r="80" spans="1:6" x14ac:dyDescent="0.2">
      <c r="B80" s="27"/>
    </row>
    <row r="81" spans="2:2" x14ac:dyDescent="0.2">
      <c r="B81" s="27"/>
    </row>
    <row r="82" spans="2:2" x14ac:dyDescent="0.2">
      <c r="B82" s="27"/>
    </row>
    <row r="83" spans="2:2" x14ac:dyDescent="0.2">
      <c r="B83" s="27"/>
    </row>
    <row r="84" spans="2:2" x14ac:dyDescent="0.2">
      <c r="B84" s="27"/>
    </row>
    <row r="85" spans="2:2" x14ac:dyDescent="0.2">
      <c r="B85" s="27"/>
    </row>
    <row r="86" spans="2:2" x14ac:dyDescent="0.2">
      <c r="B86" s="27"/>
    </row>
    <row r="87" spans="2:2" x14ac:dyDescent="0.2">
      <c r="B87" s="27"/>
    </row>
    <row r="88" spans="2:2" x14ac:dyDescent="0.2">
      <c r="B88" s="27"/>
    </row>
    <row r="89" spans="2:2" x14ac:dyDescent="0.2">
      <c r="B89" s="27"/>
    </row>
    <row r="90" spans="2:2" x14ac:dyDescent="0.2">
      <c r="B90" s="27"/>
    </row>
    <row r="91" spans="2:2" x14ac:dyDescent="0.2">
      <c r="B91" s="27"/>
    </row>
    <row r="92" spans="2:2" x14ac:dyDescent="0.2">
      <c r="B92" s="27"/>
    </row>
    <row r="93" spans="2:2" x14ac:dyDescent="0.2">
      <c r="B93" s="27"/>
    </row>
    <row r="94" spans="2:2" x14ac:dyDescent="0.2">
      <c r="B94" s="27"/>
    </row>
    <row r="95" spans="2:2" x14ac:dyDescent="0.2">
      <c r="B95" s="27"/>
    </row>
    <row r="96" spans="2:2" x14ac:dyDescent="0.2">
      <c r="B96" s="27"/>
    </row>
    <row r="97" spans="2:2" x14ac:dyDescent="0.2">
      <c r="B97" s="27"/>
    </row>
    <row r="98" spans="2:2" x14ac:dyDescent="0.2">
      <c r="B98" s="27"/>
    </row>
    <row r="99" spans="2:2" x14ac:dyDescent="0.2">
      <c r="B99" s="27"/>
    </row>
    <row r="100" spans="2:2" x14ac:dyDescent="0.2">
      <c r="B100" s="27"/>
    </row>
    <row r="101" spans="2:2" x14ac:dyDescent="0.2">
      <c r="B101" s="27"/>
    </row>
    <row r="102" spans="2:2" x14ac:dyDescent="0.2">
      <c r="B102" s="27"/>
    </row>
    <row r="103" spans="2:2" x14ac:dyDescent="0.2">
      <c r="B103" s="27"/>
    </row>
    <row r="104" spans="2:2" x14ac:dyDescent="0.2">
      <c r="B104" s="27"/>
    </row>
    <row r="105" spans="2:2" x14ac:dyDescent="0.2">
      <c r="B105" s="27"/>
    </row>
    <row r="106" spans="2:2" x14ac:dyDescent="0.2">
      <c r="B106" s="27"/>
    </row>
    <row r="107" spans="2:2" x14ac:dyDescent="0.2">
      <c r="B107" s="27"/>
    </row>
    <row r="108" spans="2:2" x14ac:dyDescent="0.2">
      <c r="B108" s="27"/>
    </row>
    <row r="109" spans="2:2" x14ac:dyDescent="0.2">
      <c r="B109" s="27"/>
    </row>
    <row r="110" spans="2:2" x14ac:dyDescent="0.2">
      <c r="B110" s="27"/>
    </row>
    <row r="111" spans="2:2" x14ac:dyDescent="0.2">
      <c r="B111" s="27"/>
    </row>
    <row r="112" spans="2:2" x14ac:dyDescent="0.2">
      <c r="B112" s="27"/>
    </row>
    <row r="113" spans="2:2" x14ac:dyDescent="0.2">
      <c r="B113" s="27"/>
    </row>
    <row r="114" spans="2:2" x14ac:dyDescent="0.2">
      <c r="B114" s="27"/>
    </row>
    <row r="115" spans="2:2" x14ac:dyDescent="0.2">
      <c r="B115" s="27"/>
    </row>
    <row r="116" spans="2:2" x14ac:dyDescent="0.2">
      <c r="B116" s="27"/>
    </row>
    <row r="117" spans="2:2" x14ac:dyDescent="0.2">
      <c r="B117" s="27"/>
    </row>
    <row r="118" spans="2:2" x14ac:dyDescent="0.2">
      <c r="B118" s="27"/>
    </row>
    <row r="119" spans="2:2" x14ac:dyDescent="0.2">
      <c r="B119" s="27"/>
    </row>
    <row r="120" spans="2:2" x14ac:dyDescent="0.2">
      <c r="B120" s="27"/>
    </row>
    <row r="121" spans="2:2" x14ac:dyDescent="0.2">
      <c r="B121" s="27"/>
    </row>
    <row r="122" spans="2:2" x14ac:dyDescent="0.2">
      <c r="B122" s="27"/>
    </row>
    <row r="123" spans="2:2" x14ac:dyDescent="0.2">
      <c r="B123" s="27"/>
    </row>
    <row r="124" spans="2:2" x14ac:dyDescent="0.2">
      <c r="B124" s="27"/>
    </row>
    <row r="125" spans="2:2" x14ac:dyDescent="0.2">
      <c r="B125" s="27"/>
    </row>
    <row r="126" spans="2:2" x14ac:dyDescent="0.2">
      <c r="B126" s="27"/>
    </row>
    <row r="127" spans="2:2" x14ac:dyDescent="0.2">
      <c r="B127" s="27"/>
    </row>
    <row r="128" spans="2:2" x14ac:dyDescent="0.2">
      <c r="B128" s="27"/>
    </row>
    <row r="129" spans="2:2" x14ac:dyDescent="0.2">
      <c r="B129" s="27"/>
    </row>
    <row r="130" spans="2:2" x14ac:dyDescent="0.2">
      <c r="B130" s="27"/>
    </row>
    <row r="131" spans="2:2" x14ac:dyDescent="0.2">
      <c r="B131" s="27"/>
    </row>
    <row r="132" spans="2:2" x14ac:dyDescent="0.2">
      <c r="B132" s="27"/>
    </row>
    <row r="133" spans="2:2" x14ac:dyDescent="0.2">
      <c r="B133" s="27"/>
    </row>
    <row r="134" spans="2:2" x14ac:dyDescent="0.2">
      <c r="B134" s="27"/>
    </row>
    <row r="135" spans="2:2" x14ac:dyDescent="0.2">
      <c r="B135" s="27"/>
    </row>
    <row r="136" spans="2:2" x14ac:dyDescent="0.2">
      <c r="B136" s="27"/>
    </row>
    <row r="137" spans="2:2" x14ac:dyDescent="0.2">
      <c r="B137" s="27"/>
    </row>
    <row r="138" spans="2:2" x14ac:dyDescent="0.2">
      <c r="B138" s="27"/>
    </row>
    <row r="139" spans="2:2" x14ac:dyDescent="0.2">
      <c r="B139" s="27"/>
    </row>
    <row r="140" spans="2:2" x14ac:dyDescent="0.2">
      <c r="B140" s="27"/>
    </row>
    <row r="141" spans="2:2" x14ac:dyDescent="0.2">
      <c r="B141" s="27"/>
    </row>
    <row r="142" spans="2:2" x14ac:dyDescent="0.2">
      <c r="B142" s="27"/>
    </row>
    <row r="143" spans="2:2" x14ac:dyDescent="0.2">
      <c r="B143" s="27"/>
    </row>
    <row r="144" spans="2:2" x14ac:dyDescent="0.2">
      <c r="B144" s="27"/>
    </row>
    <row r="145" spans="2:2" x14ac:dyDescent="0.2">
      <c r="B145" s="27"/>
    </row>
    <row r="146" spans="2:2" x14ac:dyDescent="0.2">
      <c r="B146" s="27"/>
    </row>
    <row r="147" spans="2:2" x14ac:dyDescent="0.2">
      <c r="B147" s="27"/>
    </row>
    <row r="148" spans="2:2" x14ac:dyDescent="0.2">
      <c r="B148" s="27"/>
    </row>
    <row r="149" spans="2:2" x14ac:dyDescent="0.2">
      <c r="B149" s="27"/>
    </row>
    <row r="150" spans="2:2" x14ac:dyDescent="0.2">
      <c r="B150" s="27"/>
    </row>
    <row r="151" spans="2:2" x14ac:dyDescent="0.2">
      <c r="B151" s="27"/>
    </row>
    <row r="152" spans="2:2" x14ac:dyDescent="0.2">
      <c r="B152" s="27"/>
    </row>
    <row r="153" spans="2:2" x14ac:dyDescent="0.2">
      <c r="B153" s="27"/>
    </row>
    <row r="154" spans="2:2" x14ac:dyDescent="0.2">
      <c r="B154" s="27"/>
    </row>
    <row r="155" spans="2:2" x14ac:dyDescent="0.2">
      <c r="B155" s="27"/>
    </row>
    <row r="156" spans="2:2" x14ac:dyDescent="0.2">
      <c r="B156" s="27"/>
    </row>
    <row r="157" spans="2:2" x14ac:dyDescent="0.2">
      <c r="B157" s="27"/>
    </row>
    <row r="158" spans="2:2" x14ac:dyDescent="0.2">
      <c r="B158" s="27"/>
    </row>
    <row r="159" spans="2:2" x14ac:dyDescent="0.2">
      <c r="B159" s="27"/>
    </row>
    <row r="160" spans="2:2" x14ac:dyDescent="0.2">
      <c r="B160" s="27"/>
    </row>
    <row r="161" spans="2:2" x14ac:dyDescent="0.2">
      <c r="B161" s="27"/>
    </row>
    <row r="162" spans="2:2" x14ac:dyDescent="0.2">
      <c r="B162" s="27"/>
    </row>
    <row r="163" spans="2:2" x14ac:dyDescent="0.2">
      <c r="B163" s="27"/>
    </row>
    <row r="164" spans="2:2" x14ac:dyDescent="0.2">
      <c r="B164" s="27"/>
    </row>
    <row r="165" spans="2:2" x14ac:dyDescent="0.2">
      <c r="B165" s="27"/>
    </row>
    <row r="166" spans="2:2" x14ac:dyDescent="0.2">
      <c r="B166" s="27"/>
    </row>
    <row r="167" spans="2:2" x14ac:dyDescent="0.2">
      <c r="B167" s="27"/>
    </row>
    <row r="168" spans="2:2" x14ac:dyDescent="0.2">
      <c r="B168" s="27"/>
    </row>
    <row r="169" spans="2:2" x14ac:dyDescent="0.2">
      <c r="B169" s="27"/>
    </row>
    <row r="170" spans="2:2" x14ac:dyDescent="0.2">
      <c r="B170" s="27"/>
    </row>
    <row r="171" spans="2:2" x14ac:dyDescent="0.2">
      <c r="B171" s="27"/>
    </row>
    <row r="172" spans="2:2" x14ac:dyDescent="0.2">
      <c r="B172" s="27"/>
    </row>
    <row r="173" spans="2:2" x14ac:dyDescent="0.2">
      <c r="B173" s="27"/>
    </row>
    <row r="174" spans="2:2" x14ac:dyDescent="0.2">
      <c r="B174" s="27"/>
    </row>
    <row r="175" spans="2:2" x14ac:dyDescent="0.2">
      <c r="B175" s="27"/>
    </row>
    <row r="176" spans="2:2" x14ac:dyDescent="0.2">
      <c r="B176" s="27"/>
    </row>
    <row r="177" spans="2:2" x14ac:dyDescent="0.2">
      <c r="B177" s="27"/>
    </row>
    <row r="178" spans="2:2" x14ac:dyDescent="0.2">
      <c r="B178" s="27"/>
    </row>
    <row r="179" spans="2:2" x14ac:dyDescent="0.2">
      <c r="B179" s="27"/>
    </row>
    <row r="180" spans="2:2" x14ac:dyDescent="0.2">
      <c r="B180" s="27"/>
    </row>
    <row r="181" spans="2:2" x14ac:dyDescent="0.2">
      <c r="B181" s="27"/>
    </row>
    <row r="182" spans="2:2" x14ac:dyDescent="0.2">
      <c r="B182" s="27"/>
    </row>
    <row r="183" spans="2:2" x14ac:dyDescent="0.2">
      <c r="B183" s="27"/>
    </row>
    <row r="184" spans="2:2" x14ac:dyDescent="0.2">
      <c r="B184" s="27"/>
    </row>
    <row r="185" spans="2:2" x14ac:dyDescent="0.2">
      <c r="B185" s="27"/>
    </row>
    <row r="186" spans="2:2" x14ac:dyDescent="0.2">
      <c r="B186" s="27"/>
    </row>
    <row r="187" spans="2:2" x14ac:dyDescent="0.2">
      <c r="B187" s="27"/>
    </row>
    <row r="188" spans="2:2" x14ac:dyDescent="0.2">
      <c r="B188" s="27"/>
    </row>
    <row r="189" spans="2:2" x14ac:dyDescent="0.2">
      <c r="B189" s="27"/>
    </row>
    <row r="190" spans="2:2" x14ac:dyDescent="0.2">
      <c r="B190" s="27"/>
    </row>
    <row r="191" spans="2:2" x14ac:dyDescent="0.2">
      <c r="B191" s="27"/>
    </row>
    <row r="192" spans="2:2" x14ac:dyDescent="0.2">
      <c r="B192" s="27"/>
    </row>
    <row r="193" spans="2:2" x14ac:dyDescent="0.2">
      <c r="B193" s="27"/>
    </row>
    <row r="194" spans="2:2" x14ac:dyDescent="0.2">
      <c r="B194" s="27"/>
    </row>
    <row r="195" spans="2:2" x14ac:dyDescent="0.2">
      <c r="B195" s="27"/>
    </row>
    <row r="196" spans="2:2" x14ac:dyDescent="0.2">
      <c r="B196" s="27"/>
    </row>
    <row r="197" spans="2:2" x14ac:dyDescent="0.2">
      <c r="B197" s="27"/>
    </row>
    <row r="198" spans="2:2" x14ac:dyDescent="0.2">
      <c r="B198" s="27"/>
    </row>
    <row r="199" spans="2:2" x14ac:dyDescent="0.2">
      <c r="B199" s="27"/>
    </row>
    <row r="200" spans="2:2" x14ac:dyDescent="0.2">
      <c r="B200" s="27"/>
    </row>
    <row r="201" spans="2:2" x14ac:dyDescent="0.2">
      <c r="B201" s="27"/>
    </row>
    <row r="202" spans="2:2" x14ac:dyDescent="0.2">
      <c r="B202" s="27"/>
    </row>
    <row r="203" spans="2:2" x14ac:dyDescent="0.2">
      <c r="B203" s="27"/>
    </row>
    <row r="204" spans="2:2" x14ac:dyDescent="0.2">
      <c r="B204" s="27"/>
    </row>
    <row r="205" spans="2:2" x14ac:dyDescent="0.2">
      <c r="B205" s="27"/>
    </row>
    <row r="206" spans="2:2" x14ac:dyDescent="0.2">
      <c r="B206" s="27"/>
    </row>
    <row r="207" spans="2:2" x14ac:dyDescent="0.2">
      <c r="B207" s="27"/>
    </row>
    <row r="208" spans="2:2" x14ac:dyDescent="0.2">
      <c r="B208" s="27"/>
    </row>
    <row r="209" spans="2:2" x14ac:dyDescent="0.2">
      <c r="B209" s="27"/>
    </row>
    <row r="210" spans="2:2" x14ac:dyDescent="0.2">
      <c r="B210" s="27"/>
    </row>
    <row r="211" spans="2:2" x14ac:dyDescent="0.2">
      <c r="B211" s="27"/>
    </row>
    <row r="212" spans="2:2" x14ac:dyDescent="0.2">
      <c r="B212" s="27"/>
    </row>
    <row r="213" spans="2:2" x14ac:dyDescent="0.2">
      <c r="B213" s="27"/>
    </row>
    <row r="214" spans="2:2" x14ac:dyDescent="0.2">
      <c r="B214" s="27"/>
    </row>
    <row r="215" spans="2:2" x14ac:dyDescent="0.2">
      <c r="B215" s="27"/>
    </row>
  </sheetData>
  <sheetProtection selectLockedCells="1"/>
  <protectedRanges>
    <protectedRange sqref="E25:E40 E42:E43 E51:E58 E63 E66:E67 E69" name="Financial Data"/>
    <protectedRange sqref="D5:D7" name="Agency Info"/>
  </protectedRanges>
  <mergeCells count="4">
    <mergeCell ref="D5:E5"/>
    <mergeCell ref="D6:E6"/>
    <mergeCell ref="D7:E7"/>
    <mergeCell ref="A70:F70"/>
  </mergeCells>
  <printOptions horizontalCentered="1"/>
  <pageMargins left="0.75" right="0.75" top="1" bottom="1" header="0.5" footer="0.5"/>
  <pageSetup scale="5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4F30A-E7D3-44B5-884A-DF935BD4600F}">
  <sheetPr>
    <pageSetUpPr fitToPage="1"/>
  </sheetPr>
  <dimension ref="A1:F215"/>
  <sheetViews>
    <sheetView zoomScaleNormal="100" workbookViewId="0">
      <selection activeCell="F4" sqref="F4"/>
    </sheetView>
  </sheetViews>
  <sheetFormatPr defaultColWidth="10" defaultRowHeight="12.75" x14ac:dyDescent="0.2"/>
  <cols>
    <col min="1" max="1" width="4" style="25" customWidth="1"/>
    <col min="2" max="2" width="28.5703125" style="25" customWidth="1"/>
    <col min="3" max="3" width="4" style="26" customWidth="1"/>
    <col min="4" max="4" width="55.42578125" style="25" customWidth="1"/>
    <col min="5" max="5" width="14.5703125" style="25" customWidth="1"/>
    <col min="6" max="6" width="28.5703125" style="25" customWidth="1"/>
    <col min="7" max="7" width="4" style="25" customWidth="1"/>
    <col min="8" max="256" width="10" style="25"/>
    <col min="257" max="257" width="4" style="25" customWidth="1"/>
    <col min="258" max="258" width="28.5703125" style="25" customWidth="1"/>
    <col min="259" max="259" width="4" style="25" customWidth="1"/>
    <col min="260" max="260" width="55.42578125" style="25" customWidth="1"/>
    <col min="261" max="261" width="14.5703125" style="25" customWidth="1"/>
    <col min="262" max="262" width="28.5703125" style="25" customWidth="1"/>
    <col min="263" max="263" width="4" style="25" customWidth="1"/>
    <col min="264" max="512" width="10" style="25"/>
    <col min="513" max="513" width="4" style="25" customWidth="1"/>
    <col min="514" max="514" width="28.5703125" style="25" customWidth="1"/>
    <col min="515" max="515" width="4" style="25" customWidth="1"/>
    <col min="516" max="516" width="55.42578125" style="25" customWidth="1"/>
    <col min="517" max="517" width="14.5703125" style="25" customWidth="1"/>
    <col min="518" max="518" width="28.5703125" style="25" customWidth="1"/>
    <col min="519" max="519" width="4" style="25" customWidth="1"/>
    <col min="520" max="768" width="10" style="25"/>
    <col min="769" max="769" width="4" style="25" customWidth="1"/>
    <col min="770" max="770" width="28.5703125" style="25" customWidth="1"/>
    <col min="771" max="771" width="4" style="25" customWidth="1"/>
    <col min="772" max="772" width="55.42578125" style="25" customWidth="1"/>
    <col min="773" max="773" width="14.5703125" style="25" customWidth="1"/>
    <col min="774" max="774" width="28.5703125" style="25" customWidth="1"/>
    <col min="775" max="775" width="4" style="25" customWidth="1"/>
    <col min="776" max="1024" width="10" style="25"/>
    <col min="1025" max="1025" width="4" style="25" customWidth="1"/>
    <col min="1026" max="1026" width="28.5703125" style="25" customWidth="1"/>
    <col min="1027" max="1027" width="4" style="25" customWidth="1"/>
    <col min="1028" max="1028" width="55.42578125" style="25" customWidth="1"/>
    <col min="1029" max="1029" width="14.5703125" style="25" customWidth="1"/>
    <col min="1030" max="1030" width="28.5703125" style="25" customWidth="1"/>
    <col min="1031" max="1031" width="4" style="25" customWidth="1"/>
    <col min="1032" max="1280" width="10" style="25"/>
    <col min="1281" max="1281" width="4" style="25" customWidth="1"/>
    <col min="1282" max="1282" width="28.5703125" style="25" customWidth="1"/>
    <col min="1283" max="1283" width="4" style="25" customWidth="1"/>
    <col min="1284" max="1284" width="55.42578125" style="25" customWidth="1"/>
    <col min="1285" max="1285" width="14.5703125" style="25" customWidth="1"/>
    <col min="1286" max="1286" width="28.5703125" style="25" customWidth="1"/>
    <col min="1287" max="1287" width="4" style="25" customWidth="1"/>
    <col min="1288" max="1536" width="10" style="25"/>
    <col min="1537" max="1537" width="4" style="25" customWidth="1"/>
    <col min="1538" max="1538" width="28.5703125" style="25" customWidth="1"/>
    <col min="1539" max="1539" width="4" style="25" customWidth="1"/>
    <col min="1540" max="1540" width="55.42578125" style="25" customWidth="1"/>
    <col min="1541" max="1541" width="14.5703125" style="25" customWidth="1"/>
    <col min="1542" max="1542" width="28.5703125" style="25" customWidth="1"/>
    <col min="1543" max="1543" width="4" style="25" customWidth="1"/>
    <col min="1544" max="1792" width="10" style="25"/>
    <col min="1793" max="1793" width="4" style="25" customWidth="1"/>
    <col min="1794" max="1794" width="28.5703125" style="25" customWidth="1"/>
    <col min="1795" max="1795" width="4" style="25" customWidth="1"/>
    <col min="1796" max="1796" width="55.42578125" style="25" customWidth="1"/>
    <col min="1797" max="1797" width="14.5703125" style="25" customWidth="1"/>
    <col min="1798" max="1798" width="28.5703125" style="25" customWidth="1"/>
    <col min="1799" max="1799" width="4" style="25" customWidth="1"/>
    <col min="1800" max="2048" width="10" style="25"/>
    <col min="2049" max="2049" width="4" style="25" customWidth="1"/>
    <col min="2050" max="2050" width="28.5703125" style="25" customWidth="1"/>
    <col min="2051" max="2051" width="4" style="25" customWidth="1"/>
    <col min="2052" max="2052" width="55.42578125" style="25" customWidth="1"/>
    <col min="2053" max="2053" width="14.5703125" style="25" customWidth="1"/>
    <col min="2054" max="2054" width="28.5703125" style="25" customWidth="1"/>
    <col min="2055" max="2055" width="4" style="25" customWidth="1"/>
    <col min="2056" max="2304" width="10" style="25"/>
    <col min="2305" max="2305" width="4" style="25" customWidth="1"/>
    <col min="2306" max="2306" width="28.5703125" style="25" customWidth="1"/>
    <col min="2307" max="2307" width="4" style="25" customWidth="1"/>
    <col min="2308" max="2308" width="55.42578125" style="25" customWidth="1"/>
    <col min="2309" max="2309" width="14.5703125" style="25" customWidth="1"/>
    <col min="2310" max="2310" width="28.5703125" style="25" customWidth="1"/>
    <col min="2311" max="2311" width="4" style="25" customWidth="1"/>
    <col min="2312" max="2560" width="10" style="25"/>
    <col min="2561" max="2561" width="4" style="25" customWidth="1"/>
    <col min="2562" max="2562" width="28.5703125" style="25" customWidth="1"/>
    <col min="2563" max="2563" width="4" style="25" customWidth="1"/>
    <col min="2564" max="2564" width="55.42578125" style="25" customWidth="1"/>
    <col min="2565" max="2565" width="14.5703125" style="25" customWidth="1"/>
    <col min="2566" max="2566" width="28.5703125" style="25" customWidth="1"/>
    <col min="2567" max="2567" width="4" style="25" customWidth="1"/>
    <col min="2568" max="2816" width="10" style="25"/>
    <col min="2817" max="2817" width="4" style="25" customWidth="1"/>
    <col min="2818" max="2818" width="28.5703125" style="25" customWidth="1"/>
    <col min="2819" max="2819" width="4" style="25" customWidth="1"/>
    <col min="2820" max="2820" width="55.42578125" style="25" customWidth="1"/>
    <col min="2821" max="2821" width="14.5703125" style="25" customWidth="1"/>
    <col min="2822" max="2822" width="28.5703125" style="25" customWidth="1"/>
    <col min="2823" max="2823" width="4" style="25" customWidth="1"/>
    <col min="2824" max="3072" width="10" style="25"/>
    <col min="3073" max="3073" width="4" style="25" customWidth="1"/>
    <col min="3074" max="3074" width="28.5703125" style="25" customWidth="1"/>
    <col min="3075" max="3075" width="4" style="25" customWidth="1"/>
    <col min="3076" max="3076" width="55.42578125" style="25" customWidth="1"/>
    <col min="3077" max="3077" width="14.5703125" style="25" customWidth="1"/>
    <col min="3078" max="3078" width="28.5703125" style="25" customWidth="1"/>
    <col min="3079" max="3079" width="4" style="25" customWidth="1"/>
    <col min="3080" max="3328" width="10" style="25"/>
    <col min="3329" max="3329" width="4" style="25" customWidth="1"/>
    <col min="3330" max="3330" width="28.5703125" style="25" customWidth="1"/>
    <col min="3331" max="3331" width="4" style="25" customWidth="1"/>
    <col min="3332" max="3332" width="55.42578125" style="25" customWidth="1"/>
    <col min="3333" max="3333" width="14.5703125" style="25" customWidth="1"/>
    <col min="3334" max="3334" width="28.5703125" style="25" customWidth="1"/>
    <col min="3335" max="3335" width="4" style="25" customWidth="1"/>
    <col min="3336" max="3584" width="10" style="25"/>
    <col min="3585" max="3585" width="4" style="25" customWidth="1"/>
    <col min="3586" max="3586" width="28.5703125" style="25" customWidth="1"/>
    <col min="3587" max="3587" width="4" style="25" customWidth="1"/>
    <col min="3588" max="3588" width="55.42578125" style="25" customWidth="1"/>
    <col min="3589" max="3589" width="14.5703125" style="25" customWidth="1"/>
    <col min="3590" max="3590" width="28.5703125" style="25" customWidth="1"/>
    <col min="3591" max="3591" width="4" style="25" customWidth="1"/>
    <col min="3592" max="3840" width="10" style="25"/>
    <col min="3841" max="3841" width="4" style="25" customWidth="1"/>
    <col min="3842" max="3842" width="28.5703125" style="25" customWidth="1"/>
    <col min="3843" max="3843" width="4" style="25" customWidth="1"/>
    <col min="3844" max="3844" width="55.42578125" style="25" customWidth="1"/>
    <col min="3845" max="3845" width="14.5703125" style="25" customWidth="1"/>
    <col min="3846" max="3846" width="28.5703125" style="25" customWidth="1"/>
    <col min="3847" max="3847" width="4" style="25" customWidth="1"/>
    <col min="3848" max="4096" width="10" style="25"/>
    <col min="4097" max="4097" width="4" style="25" customWidth="1"/>
    <col min="4098" max="4098" width="28.5703125" style="25" customWidth="1"/>
    <col min="4099" max="4099" width="4" style="25" customWidth="1"/>
    <col min="4100" max="4100" width="55.42578125" style="25" customWidth="1"/>
    <col min="4101" max="4101" width="14.5703125" style="25" customWidth="1"/>
    <col min="4102" max="4102" width="28.5703125" style="25" customWidth="1"/>
    <col min="4103" max="4103" width="4" style="25" customWidth="1"/>
    <col min="4104" max="4352" width="10" style="25"/>
    <col min="4353" max="4353" width="4" style="25" customWidth="1"/>
    <col min="4354" max="4354" width="28.5703125" style="25" customWidth="1"/>
    <col min="4355" max="4355" width="4" style="25" customWidth="1"/>
    <col min="4356" max="4356" width="55.42578125" style="25" customWidth="1"/>
    <col min="4357" max="4357" width="14.5703125" style="25" customWidth="1"/>
    <col min="4358" max="4358" width="28.5703125" style="25" customWidth="1"/>
    <col min="4359" max="4359" width="4" style="25" customWidth="1"/>
    <col min="4360" max="4608" width="10" style="25"/>
    <col min="4609" max="4609" width="4" style="25" customWidth="1"/>
    <col min="4610" max="4610" width="28.5703125" style="25" customWidth="1"/>
    <col min="4611" max="4611" width="4" style="25" customWidth="1"/>
    <col min="4612" max="4612" width="55.42578125" style="25" customWidth="1"/>
    <col min="4613" max="4613" width="14.5703125" style="25" customWidth="1"/>
    <col min="4614" max="4614" width="28.5703125" style="25" customWidth="1"/>
    <col min="4615" max="4615" width="4" style="25" customWidth="1"/>
    <col min="4616" max="4864" width="10" style="25"/>
    <col min="4865" max="4865" width="4" style="25" customWidth="1"/>
    <col min="4866" max="4866" width="28.5703125" style="25" customWidth="1"/>
    <col min="4867" max="4867" width="4" style="25" customWidth="1"/>
    <col min="4868" max="4868" width="55.42578125" style="25" customWidth="1"/>
    <col min="4869" max="4869" width="14.5703125" style="25" customWidth="1"/>
    <col min="4870" max="4870" width="28.5703125" style="25" customWidth="1"/>
    <col min="4871" max="4871" width="4" style="25" customWidth="1"/>
    <col min="4872" max="5120" width="10" style="25"/>
    <col min="5121" max="5121" width="4" style="25" customWidth="1"/>
    <col min="5122" max="5122" width="28.5703125" style="25" customWidth="1"/>
    <col min="5123" max="5123" width="4" style="25" customWidth="1"/>
    <col min="5124" max="5124" width="55.42578125" style="25" customWidth="1"/>
    <col min="5125" max="5125" width="14.5703125" style="25" customWidth="1"/>
    <col min="5126" max="5126" width="28.5703125" style="25" customWidth="1"/>
    <col min="5127" max="5127" width="4" style="25" customWidth="1"/>
    <col min="5128" max="5376" width="10" style="25"/>
    <col min="5377" max="5377" width="4" style="25" customWidth="1"/>
    <col min="5378" max="5378" width="28.5703125" style="25" customWidth="1"/>
    <col min="5379" max="5379" width="4" style="25" customWidth="1"/>
    <col min="5380" max="5380" width="55.42578125" style="25" customWidth="1"/>
    <col min="5381" max="5381" width="14.5703125" style="25" customWidth="1"/>
    <col min="5382" max="5382" width="28.5703125" style="25" customWidth="1"/>
    <col min="5383" max="5383" width="4" style="25" customWidth="1"/>
    <col min="5384" max="5632" width="10" style="25"/>
    <col min="5633" max="5633" width="4" style="25" customWidth="1"/>
    <col min="5634" max="5634" width="28.5703125" style="25" customWidth="1"/>
    <col min="5635" max="5635" width="4" style="25" customWidth="1"/>
    <col min="5636" max="5636" width="55.42578125" style="25" customWidth="1"/>
    <col min="5637" max="5637" width="14.5703125" style="25" customWidth="1"/>
    <col min="5638" max="5638" width="28.5703125" style="25" customWidth="1"/>
    <col min="5639" max="5639" width="4" style="25" customWidth="1"/>
    <col min="5640" max="5888" width="10" style="25"/>
    <col min="5889" max="5889" width="4" style="25" customWidth="1"/>
    <col min="5890" max="5890" width="28.5703125" style="25" customWidth="1"/>
    <col min="5891" max="5891" width="4" style="25" customWidth="1"/>
    <col min="5892" max="5892" width="55.42578125" style="25" customWidth="1"/>
    <col min="5893" max="5893" width="14.5703125" style="25" customWidth="1"/>
    <col min="5894" max="5894" width="28.5703125" style="25" customWidth="1"/>
    <col min="5895" max="5895" width="4" style="25" customWidth="1"/>
    <col min="5896" max="6144" width="10" style="25"/>
    <col min="6145" max="6145" width="4" style="25" customWidth="1"/>
    <col min="6146" max="6146" width="28.5703125" style="25" customWidth="1"/>
    <col min="6147" max="6147" width="4" style="25" customWidth="1"/>
    <col min="6148" max="6148" width="55.42578125" style="25" customWidth="1"/>
    <col min="6149" max="6149" width="14.5703125" style="25" customWidth="1"/>
    <col min="6150" max="6150" width="28.5703125" style="25" customWidth="1"/>
    <col min="6151" max="6151" width="4" style="25" customWidth="1"/>
    <col min="6152" max="6400" width="10" style="25"/>
    <col min="6401" max="6401" width="4" style="25" customWidth="1"/>
    <col min="6402" max="6402" width="28.5703125" style="25" customWidth="1"/>
    <col min="6403" max="6403" width="4" style="25" customWidth="1"/>
    <col min="6404" max="6404" width="55.42578125" style="25" customWidth="1"/>
    <col min="6405" max="6405" width="14.5703125" style="25" customWidth="1"/>
    <col min="6406" max="6406" width="28.5703125" style="25" customWidth="1"/>
    <col min="6407" max="6407" width="4" style="25" customWidth="1"/>
    <col min="6408" max="6656" width="10" style="25"/>
    <col min="6657" max="6657" width="4" style="25" customWidth="1"/>
    <col min="6658" max="6658" width="28.5703125" style="25" customWidth="1"/>
    <col min="6659" max="6659" width="4" style="25" customWidth="1"/>
    <col min="6660" max="6660" width="55.42578125" style="25" customWidth="1"/>
    <col min="6661" max="6661" width="14.5703125" style="25" customWidth="1"/>
    <col min="6662" max="6662" width="28.5703125" style="25" customWidth="1"/>
    <col min="6663" max="6663" width="4" style="25" customWidth="1"/>
    <col min="6664" max="6912" width="10" style="25"/>
    <col min="6913" max="6913" width="4" style="25" customWidth="1"/>
    <col min="6914" max="6914" width="28.5703125" style="25" customWidth="1"/>
    <col min="6915" max="6915" width="4" style="25" customWidth="1"/>
    <col min="6916" max="6916" width="55.42578125" style="25" customWidth="1"/>
    <col min="6917" max="6917" width="14.5703125" style="25" customWidth="1"/>
    <col min="6918" max="6918" width="28.5703125" style="25" customWidth="1"/>
    <col min="6919" max="6919" width="4" style="25" customWidth="1"/>
    <col min="6920" max="7168" width="10" style="25"/>
    <col min="7169" max="7169" width="4" style="25" customWidth="1"/>
    <col min="7170" max="7170" width="28.5703125" style="25" customWidth="1"/>
    <col min="7171" max="7171" width="4" style="25" customWidth="1"/>
    <col min="7172" max="7172" width="55.42578125" style="25" customWidth="1"/>
    <col min="7173" max="7173" width="14.5703125" style="25" customWidth="1"/>
    <col min="7174" max="7174" width="28.5703125" style="25" customWidth="1"/>
    <col min="7175" max="7175" width="4" style="25" customWidth="1"/>
    <col min="7176" max="7424" width="10" style="25"/>
    <col min="7425" max="7425" width="4" style="25" customWidth="1"/>
    <col min="7426" max="7426" width="28.5703125" style="25" customWidth="1"/>
    <col min="7427" max="7427" width="4" style="25" customWidth="1"/>
    <col min="7428" max="7428" width="55.42578125" style="25" customWidth="1"/>
    <col min="7429" max="7429" width="14.5703125" style="25" customWidth="1"/>
    <col min="7430" max="7430" width="28.5703125" style="25" customWidth="1"/>
    <col min="7431" max="7431" width="4" style="25" customWidth="1"/>
    <col min="7432" max="7680" width="10" style="25"/>
    <col min="7681" max="7681" width="4" style="25" customWidth="1"/>
    <col min="7682" max="7682" width="28.5703125" style="25" customWidth="1"/>
    <col min="7683" max="7683" width="4" style="25" customWidth="1"/>
    <col min="7684" max="7684" width="55.42578125" style="25" customWidth="1"/>
    <col min="7685" max="7685" width="14.5703125" style="25" customWidth="1"/>
    <col min="7686" max="7686" width="28.5703125" style="25" customWidth="1"/>
    <col min="7687" max="7687" width="4" style="25" customWidth="1"/>
    <col min="7688" max="7936" width="10" style="25"/>
    <col min="7937" max="7937" width="4" style="25" customWidth="1"/>
    <col min="7938" max="7938" width="28.5703125" style="25" customWidth="1"/>
    <col min="7939" max="7939" width="4" style="25" customWidth="1"/>
    <col min="7940" max="7940" width="55.42578125" style="25" customWidth="1"/>
    <col min="7941" max="7941" width="14.5703125" style="25" customWidth="1"/>
    <col min="7942" max="7942" width="28.5703125" style="25" customWidth="1"/>
    <col min="7943" max="7943" width="4" style="25" customWidth="1"/>
    <col min="7944" max="8192" width="10" style="25"/>
    <col min="8193" max="8193" width="4" style="25" customWidth="1"/>
    <col min="8194" max="8194" width="28.5703125" style="25" customWidth="1"/>
    <col min="8195" max="8195" width="4" style="25" customWidth="1"/>
    <col min="8196" max="8196" width="55.42578125" style="25" customWidth="1"/>
    <col min="8197" max="8197" width="14.5703125" style="25" customWidth="1"/>
    <col min="8198" max="8198" width="28.5703125" style="25" customWidth="1"/>
    <col min="8199" max="8199" width="4" style="25" customWidth="1"/>
    <col min="8200" max="8448" width="10" style="25"/>
    <col min="8449" max="8449" width="4" style="25" customWidth="1"/>
    <col min="8450" max="8450" width="28.5703125" style="25" customWidth="1"/>
    <col min="8451" max="8451" width="4" style="25" customWidth="1"/>
    <col min="8452" max="8452" width="55.42578125" style="25" customWidth="1"/>
    <col min="8453" max="8453" width="14.5703125" style="25" customWidth="1"/>
    <col min="8454" max="8454" width="28.5703125" style="25" customWidth="1"/>
    <col min="8455" max="8455" width="4" style="25" customWidth="1"/>
    <col min="8456" max="8704" width="10" style="25"/>
    <col min="8705" max="8705" width="4" style="25" customWidth="1"/>
    <col min="8706" max="8706" width="28.5703125" style="25" customWidth="1"/>
    <col min="8707" max="8707" width="4" style="25" customWidth="1"/>
    <col min="8708" max="8708" width="55.42578125" style="25" customWidth="1"/>
    <col min="8709" max="8709" width="14.5703125" style="25" customWidth="1"/>
    <col min="8710" max="8710" width="28.5703125" style="25" customWidth="1"/>
    <col min="8711" max="8711" width="4" style="25" customWidth="1"/>
    <col min="8712" max="8960" width="10" style="25"/>
    <col min="8961" max="8961" width="4" style="25" customWidth="1"/>
    <col min="8962" max="8962" width="28.5703125" style="25" customWidth="1"/>
    <col min="8963" max="8963" width="4" style="25" customWidth="1"/>
    <col min="8964" max="8964" width="55.42578125" style="25" customWidth="1"/>
    <col min="8965" max="8965" width="14.5703125" style="25" customWidth="1"/>
    <col min="8966" max="8966" width="28.5703125" style="25" customWidth="1"/>
    <col min="8967" max="8967" width="4" style="25" customWidth="1"/>
    <col min="8968" max="9216" width="10" style="25"/>
    <col min="9217" max="9217" width="4" style="25" customWidth="1"/>
    <col min="9218" max="9218" width="28.5703125" style="25" customWidth="1"/>
    <col min="9219" max="9219" width="4" style="25" customWidth="1"/>
    <col min="9220" max="9220" width="55.42578125" style="25" customWidth="1"/>
    <col min="9221" max="9221" width="14.5703125" style="25" customWidth="1"/>
    <col min="9222" max="9222" width="28.5703125" style="25" customWidth="1"/>
    <col min="9223" max="9223" width="4" style="25" customWidth="1"/>
    <col min="9224" max="9472" width="10" style="25"/>
    <col min="9473" max="9473" width="4" style="25" customWidth="1"/>
    <col min="9474" max="9474" width="28.5703125" style="25" customWidth="1"/>
    <col min="9475" max="9475" width="4" style="25" customWidth="1"/>
    <col min="9476" max="9476" width="55.42578125" style="25" customWidth="1"/>
    <col min="9477" max="9477" width="14.5703125" style="25" customWidth="1"/>
    <col min="9478" max="9478" width="28.5703125" style="25" customWidth="1"/>
    <col min="9479" max="9479" width="4" style="25" customWidth="1"/>
    <col min="9480" max="9728" width="10" style="25"/>
    <col min="9729" max="9729" width="4" style="25" customWidth="1"/>
    <col min="9730" max="9730" width="28.5703125" style="25" customWidth="1"/>
    <col min="9731" max="9731" width="4" style="25" customWidth="1"/>
    <col min="9732" max="9732" width="55.42578125" style="25" customWidth="1"/>
    <col min="9733" max="9733" width="14.5703125" style="25" customWidth="1"/>
    <col min="9734" max="9734" width="28.5703125" style="25" customWidth="1"/>
    <col min="9735" max="9735" width="4" style="25" customWidth="1"/>
    <col min="9736" max="9984" width="10" style="25"/>
    <col min="9985" max="9985" width="4" style="25" customWidth="1"/>
    <col min="9986" max="9986" width="28.5703125" style="25" customWidth="1"/>
    <col min="9987" max="9987" width="4" style="25" customWidth="1"/>
    <col min="9988" max="9988" width="55.42578125" style="25" customWidth="1"/>
    <col min="9989" max="9989" width="14.5703125" style="25" customWidth="1"/>
    <col min="9990" max="9990" width="28.5703125" style="25" customWidth="1"/>
    <col min="9991" max="9991" width="4" style="25" customWidth="1"/>
    <col min="9992" max="10240" width="10" style="25"/>
    <col min="10241" max="10241" width="4" style="25" customWidth="1"/>
    <col min="10242" max="10242" width="28.5703125" style="25" customWidth="1"/>
    <col min="10243" max="10243" width="4" style="25" customWidth="1"/>
    <col min="10244" max="10244" width="55.42578125" style="25" customWidth="1"/>
    <col min="10245" max="10245" width="14.5703125" style="25" customWidth="1"/>
    <col min="10246" max="10246" width="28.5703125" style="25" customWidth="1"/>
    <col min="10247" max="10247" width="4" style="25" customWidth="1"/>
    <col min="10248" max="10496" width="10" style="25"/>
    <col min="10497" max="10497" width="4" style="25" customWidth="1"/>
    <col min="10498" max="10498" width="28.5703125" style="25" customWidth="1"/>
    <col min="10499" max="10499" width="4" style="25" customWidth="1"/>
    <col min="10500" max="10500" width="55.42578125" style="25" customWidth="1"/>
    <col min="10501" max="10501" width="14.5703125" style="25" customWidth="1"/>
    <col min="10502" max="10502" width="28.5703125" style="25" customWidth="1"/>
    <col min="10503" max="10503" width="4" style="25" customWidth="1"/>
    <col min="10504" max="10752" width="10" style="25"/>
    <col min="10753" max="10753" width="4" style="25" customWidth="1"/>
    <col min="10754" max="10754" width="28.5703125" style="25" customWidth="1"/>
    <col min="10755" max="10755" width="4" style="25" customWidth="1"/>
    <col min="10756" max="10756" width="55.42578125" style="25" customWidth="1"/>
    <col min="10757" max="10757" width="14.5703125" style="25" customWidth="1"/>
    <col min="10758" max="10758" width="28.5703125" style="25" customWidth="1"/>
    <col min="10759" max="10759" width="4" style="25" customWidth="1"/>
    <col min="10760" max="11008" width="10" style="25"/>
    <col min="11009" max="11009" width="4" style="25" customWidth="1"/>
    <col min="11010" max="11010" width="28.5703125" style="25" customWidth="1"/>
    <col min="11011" max="11011" width="4" style="25" customWidth="1"/>
    <col min="11012" max="11012" width="55.42578125" style="25" customWidth="1"/>
    <col min="11013" max="11013" width="14.5703125" style="25" customWidth="1"/>
    <col min="11014" max="11014" width="28.5703125" style="25" customWidth="1"/>
    <col min="11015" max="11015" width="4" style="25" customWidth="1"/>
    <col min="11016" max="11264" width="10" style="25"/>
    <col min="11265" max="11265" width="4" style="25" customWidth="1"/>
    <col min="11266" max="11266" width="28.5703125" style="25" customWidth="1"/>
    <col min="11267" max="11267" width="4" style="25" customWidth="1"/>
    <col min="11268" max="11268" width="55.42578125" style="25" customWidth="1"/>
    <col min="11269" max="11269" width="14.5703125" style="25" customWidth="1"/>
    <col min="11270" max="11270" width="28.5703125" style="25" customWidth="1"/>
    <col min="11271" max="11271" width="4" style="25" customWidth="1"/>
    <col min="11272" max="11520" width="10" style="25"/>
    <col min="11521" max="11521" width="4" style="25" customWidth="1"/>
    <col min="11522" max="11522" width="28.5703125" style="25" customWidth="1"/>
    <col min="11523" max="11523" width="4" style="25" customWidth="1"/>
    <col min="11524" max="11524" width="55.42578125" style="25" customWidth="1"/>
    <col min="11525" max="11525" width="14.5703125" style="25" customWidth="1"/>
    <col min="11526" max="11526" width="28.5703125" style="25" customWidth="1"/>
    <col min="11527" max="11527" width="4" style="25" customWidth="1"/>
    <col min="11528" max="11776" width="10" style="25"/>
    <col min="11777" max="11777" width="4" style="25" customWidth="1"/>
    <col min="11778" max="11778" width="28.5703125" style="25" customWidth="1"/>
    <col min="11779" max="11779" width="4" style="25" customWidth="1"/>
    <col min="11780" max="11780" width="55.42578125" style="25" customWidth="1"/>
    <col min="11781" max="11781" width="14.5703125" style="25" customWidth="1"/>
    <col min="11782" max="11782" width="28.5703125" style="25" customWidth="1"/>
    <col min="11783" max="11783" width="4" style="25" customWidth="1"/>
    <col min="11784" max="12032" width="10" style="25"/>
    <col min="12033" max="12033" width="4" style="25" customWidth="1"/>
    <col min="12034" max="12034" width="28.5703125" style="25" customWidth="1"/>
    <col min="12035" max="12035" width="4" style="25" customWidth="1"/>
    <col min="12036" max="12036" width="55.42578125" style="25" customWidth="1"/>
    <col min="12037" max="12037" width="14.5703125" style="25" customWidth="1"/>
    <col min="12038" max="12038" width="28.5703125" style="25" customWidth="1"/>
    <col min="12039" max="12039" width="4" style="25" customWidth="1"/>
    <col min="12040" max="12288" width="10" style="25"/>
    <col min="12289" max="12289" width="4" style="25" customWidth="1"/>
    <col min="12290" max="12290" width="28.5703125" style="25" customWidth="1"/>
    <col min="12291" max="12291" width="4" style="25" customWidth="1"/>
    <col min="12292" max="12292" width="55.42578125" style="25" customWidth="1"/>
    <col min="12293" max="12293" width="14.5703125" style="25" customWidth="1"/>
    <col min="12294" max="12294" width="28.5703125" style="25" customWidth="1"/>
    <col min="12295" max="12295" width="4" style="25" customWidth="1"/>
    <col min="12296" max="12544" width="10" style="25"/>
    <col min="12545" max="12545" width="4" style="25" customWidth="1"/>
    <col min="12546" max="12546" width="28.5703125" style="25" customWidth="1"/>
    <col min="12547" max="12547" width="4" style="25" customWidth="1"/>
    <col min="12548" max="12548" width="55.42578125" style="25" customWidth="1"/>
    <col min="12549" max="12549" width="14.5703125" style="25" customWidth="1"/>
    <col min="12550" max="12550" width="28.5703125" style="25" customWidth="1"/>
    <col min="12551" max="12551" width="4" style="25" customWidth="1"/>
    <col min="12552" max="12800" width="10" style="25"/>
    <col min="12801" max="12801" width="4" style="25" customWidth="1"/>
    <col min="12802" max="12802" width="28.5703125" style="25" customWidth="1"/>
    <col min="12803" max="12803" width="4" style="25" customWidth="1"/>
    <col min="12804" max="12804" width="55.42578125" style="25" customWidth="1"/>
    <col min="12805" max="12805" width="14.5703125" style="25" customWidth="1"/>
    <col min="12806" max="12806" width="28.5703125" style="25" customWidth="1"/>
    <col min="12807" max="12807" width="4" style="25" customWidth="1"/>
    <col min="12808" max="13056" width="10" style="25"/>
    <col min="13057" max="13057" width="4" style="25" customWidth="1"/>
    <col min="13058" max="13058" width="28.5703125" style="25" customWidth="1"/>
    <col min="13059" max="13059" width="4" style="25" customWidth="1"/>
    <col min="13060" max="13060" width="55.42578125" style="25" customWidth="1"/>
    <col min="13061" max="13061" width="14.5703125" style="25" customWidth="1"/>
    <col min="13062" max="13062" width="28.5703125" style="25" customWidth="1"/>
    <col min="13063" max="13063" width="4" style="25" customWidth="1"/>
    <col min="13064" max="13312" width="10" style="25"/>
    <col min="13313" max="13313" width="4" style="25" customWidth="1"/>
    <col min="13314" max="13314" width="28.5703125" style="25" customWidth="1"/>
    <col min="13315" max="13315" width="4" style="25" customWidth="1"/>
    <col min="13316" max="13316" width="55.42578125" style="25" customWidth="1"/>
    <col min="13317" max="13317" width="14.5703125" style="25" customWidth="1"/>
    <col min="13318" max="13318" width="28.5703125" style="25" customWidth="1"/>
    <col min="13319" max="13319" width="4" style="25" customWidth="1"/>
    <col min="13320" max="13568" width="10" style="25"/>
    <col min="13569" max="13569" width="4" style="25" customWidth="1"/>
    <col min="13570" max="13570" width="28.5703125" style="25" customWidth="1"/>
    <col min="13571" max="13571" width="4" style="25" customWidth="1"/>
    <col min="13572" max="13572" width="55.42578125" style="25" customWidth="1"/>
    <col min="13573" max="13573" width="14.5703125" style="25" customWidth="1"/>
    <col min="13574" max="13574" width="28.5703125" style="25" customWidth="1"/>
    <col min="13575" max="13575" width="4" style="25" customWidth="1"/>
    <col min="13576" max="13824" width="10" style="25"/>
    <col min="13825" max="13825" width="4" style="25" customWidth="1"/>
    <col min="13826" max="13826" width="28.5703125" style="25" customWidth="1"/>
    <col min="13827" max="13827" width="4" style="25" customWidth="1"/>
    <col min="13828" max="13828" width="55.42578125" style="25" customWidth="1"/>
    <col min="13829" max="13829" width="14.5703125" style="25" customWidth="1"/>
    <col min="13830" max="13830" width="28.5703125" style="25" customWidth="1"/>
    <col min="13831" max="13831" width="4" style="25" customWidth="1"/>
    <col min="13832" max="14080" width="10" style="25"/>
    <col min="14081" max="14081" width="4" style="25" customWidth="1"/>
    <col min="14082" max="14082" width="28.5703125" style="25" customWidth="1"/>
    <col min="14083" max="14083" width="4" style="25" customWidth="1"/>
    <col min="14084" max="14084" width="55.42578125" style="25" customWidth="1"/>
    <col min="14085" max="14085" width="14.5703125" style="25" customWidth="1"/>
    <col min="14086" max="14086" width="28.5703125" style="25" customWidth="1"/>
    <col min="14087" max="14087" width="4" style="25" customWidth="1"/>
    <col min="14088" max="14336" width="10" style="25"/>
    <col min="14337" max="14337" width="4" style="25" customWidth="1"/>
    <col min="14338" max="14338" width="28.5703125" style="25" customWidth="1"/>
    <col min="14339" max="14339" width="4" style="25" customWidth="1"/>
    <col min="14340" max="14340" width="55.42578125" style="25" customWidth="1"/>
    <col min="14341" max="14341" width="14.5703125" style="25" customWidth="1"/>
    <col min="14342" max="14342" width="28.5703125" style="25" customWidth="1"/>
    <col min="14343" max="14343" width="4" style="25" customWidth="1"/>
    <col min="14344" max="14592" width="10" style="25"/>
    <col min="14593" max="14593" width="4" style="25" customWidth="1"/>
    <col min="14594" max="14594" width="28.5703125" style="25" customWidth="1"/>
    <col min="14595" max="14595" width="4" style="25" customWidth="1"/>
    <col min="14596" max="14596" width="55.42578125" style="25" customWidth="1"/>
    <col min="14597" max="14597" width="14.5703125" style="25" customWidth="1"/>
    <col min="14598" max="14598" width="28.5703125" style="25" customWidth="1"/>
    <col min="14599" max="14599" width="4" style="25" customWidth="1"/>
    <col min="14600" max="14848" width="10" style="25"/>
    <col min="14849" max="14849" width="4" style="25" customWidth="1"/>
    <col min="14850" max="14850" width="28.5703125" style="25" customWidth="1"/>
    <col min="14851" max="14851" width="4" style="25" customWidth="1"/>
    <col min="14852" max="14852" width="55.42578125" style="25" customWidth="1"/>
    <col min="14853" max="14853" width="14.5703125" style="25" customWidth="1"/>
    <col min="14854" max="14854" width="28.5703125" style="25" customWidth="1"/>
    <col min="14855" max="14855" width="4" style="25" customWidth="1"/>
    <col min="14856" max="15104" width="10" style="25"/>
    <col min="15105" max="15105" width="4" style="25" customWidth="1"/>
    <col min="15106" max="15106" width="28.5703125" style="25" customWidth="1"/>
    <col min="15107" max="15107" width="4" style="25" customWidth="1"/>
    <col min="15108" max="15108" width="55.42578125" style="25" customWidth="1"/>
    <col min="15109" max="15109" width="14.5703125" style="25" customWidth="1"/>
    <col min="15110" max="15110" width="28.5703125" style="25" customWidth="1"/>
    <col min="15111" max="15111" width="4" style="25" customWidth="1"/>
    <col min="15112" max="15360" width="10" style="25"/>
    <col min="15361" max="15361" width="4" style="25" customWidth="1"/>
    <col min="15362" max="15362" width="28.5703125" style="25" customWidth="1"/>
    <col min="15363" max="15363" width="4" style="25" customWidth="1"/>
    <col min="15364" max="15364" width="55.42578125" style="25" customWidth="1"/>
    <col min="15365" max="15365" width="14.5703125" style="25" customWidth="1"/>
    <col min="15366" max="15366" width="28.5703125" style="25" customWidth="1"/>
    <col min="15367" max="15367" width="4" style="25" customWidth="1"/>
    <col min="15368" max="15616" width="10" style="25"/>
    <col min="15617" max="15617" width="4" style="25" customWidth="1"/>
    <col min="15618" max="15618" width="28.5703125" style="25" customWidth="1"/>
    <col min="15619" max="15619" width="4" style="25" customWidth="1"/>
    <col min="15620" max="15620" width="55.42578125" style="25" customWidth="1"/>
    <col min="15621" max="15621" width="14.5703125" style="25" customWidth="1"/>
    <col min="15622" max="15622" width="28.5703125" style="25" customWidth="1"/>
    <col min="15623" max="15623" width="4" style="25" customWidth="1"/>
    <col min="15624" max="15872" width="10" style="25"/>
    <col min="15873" max="15873" width="4" style="25" customWidth="1"/>
    <col min="15874" max="15874" width="28.5703125" style="25" customWidth="1"/>
    <col min="15875" max="15875" width="4" style="25" customWidth="1"/>
    <col min="15876" max="15876" width="55.42578125" style="25" customWidth="1"/>
    <col min="15877" max="15877" width="14.5703125" style="25" customWidth="1"/>
    <col min="15878" max="15878" width="28.5703125" style="25" customWidth="1"/>
    <col min="15879" max="15879" width="4" style="25" customWidth="1"/>
    <col min="15880" max="16128" width="10" style="25"/>
    <col min="16129" max="16129" width="4" style="25" customWidth="1"/>
    <col min="16130" max="16130" width="28.5703125" style="25" customWidth="1"/>
    <col min="16131" max="16131" width="4" style="25" customWidth="1"/>
    <col min="16132" max="16132" width="55.42578125" style="25" customWidth="1"/>
    <col min="16133" max="16133" width="14.5703125" style="25" customWidth="1"/>
    <col min="16134" max="16134" width="28.5703125" style="25" customWidth="1"/>
    <col min="16135" max="16135" width="4" style="25" customWidth="1"/>
    <col min="16136" max="16384" width="10" style="25"/>
  </cols>
  <sheetData>
    <row r="1" spans="1:5" s="62" customFormat="1" ht="60" customHeight="1" x14ac:dyDescent="0.2">
      <c r="B1" s="65"/>
      <c r="D1" s="71" t="s">
        <v>68</v>
      </c>
    </row>
    <row r="2" spans="1:5" s="62" customFormat="1" ht="35.65" customHeight="1" x14ac:dyDescent="0.2">
      <c r="B2" s="65"/>
      <c r="D2" s="70" t="s">
        <v>69</v>
      </c>
    </row>
    <row r="3" spans="1:5" s="62" customFormat="1" ht="35.65" customHeight="1" x14ac:dyDescent="0.2">
      <c r="B3" s="65"/>
      <c r="D3" s="69" t="s">
        <v>102</v>
      </c>
    </row>
    <row r="4" spans="1:5" s="62" customFormat="1" ht="22.9" customHeight="1" x14ac:dyDescent="0.2">
      <c r="B4" s="65"/>
    </row>
    <row r="5" spans="1:5" s="62" customFormat="1" ht="13.15" customHeight="1" x14ac:dyDescent="0.2">
      <c r="B5" s="65"/>
      <c r="C5" s="67" t="s">
        <v>70</v>
      </c>
      <c r="D5" s="76" t="s">
        <v>88</v>
      </c>
      <c r="E5" s="76"/>
    </row>
    <row r="6" spans="1:5" s="62" customFormat="1" ht="13.15" customHeight="1" x14ac:dyDescent="0.2">
      <c r="B6" s="65"/>
      <c r="C6" s="67" t="s">
        <v>72</v>
      </c>
      <c r="D6" s="76" t="s">
        <v>96</v>
      </c>
      <c r="E6" s="76"/>
    </row>
    <row r="7" spans="1:5" s="62" customFormat="1" ht="13.15" customHeight="1" x14ac:dyDescent="0.2">
      <c r="B7" s="65"/>
      <c r="C7" s="67" t="s">
        <v>73</v>
      </c>
      <c r="D7" s="76" t="s">
        <v>95</v>
      </c>
      <c r="E7" s="76"/>
    </row>
    <row r="8" spans="1:5" s="62" customFormat="1" ht="19.899999999999999" customHeight="1" x14ac:dyDescent="0.2">
      <c r="A8" s="68" t="s">
        <v>75</v>
      </c>
      <c r="B8" s="67"/>
    </row>
    <row r="9" spans="1:5" s="62" customFormat="1" ht="16.899999999999999" customHeight="1" x14ac:dyDescent="0.2">
      <c r="A9" s="24"/>
      <c r="B9" s="66" t="s">
        <v>76</v>
      </c>
    </row>
    <row r="10" spans="1:5" s="62" customFormat="1" ht="18" x14ac:dyDescent="0.2">
      <c r="A10" s="65"/>
      <c r="B10" s="63" t="s">
        <v>94</v>
      </c>
    </row>
    <row r="11" spans="1:5" s="62" customFormat="1" ht="9" customHeight="1" x14ac:dyDescent="0.2">
      <c r="A11" s="65"/>
      <c r="B11" s="63"/>
    </row>
    <row r="12" spans="1:5" s="62" customFormat="1" ht="16.899999999999999" customHeight="1" x14ac:dyDescent="0.2">
      <c r="A12" s="24"/>
      <c r="B12" s="63" t="s">
        <v>77</v>
      </c>
    </row>
    <row r="13" spans="1:5" s="62" customFormat="1" ht="7.15" customHeight="1" x14ac:dyDescent="0.2">
      <c r="A13" s="65"/>
      <c r="B13" s="63"/>
    </row>
    <row r="14" spans="1:5" s="62" customFormat="1" ht="16.899999999999999" customHeight="1" x14ac:dyDescent="0.2">
      <c r="A14" s="24" t="s">
        <v>78</v>
      </c>
      <c r="B14" s="63" t="s">
        <v>79</v>
      </c>
    </row>
    <row r="15" spans="1:5" s="62" customFormat="1" ht="16.899999999999999" customHeight="1" x14ac:dyDescent="0.2">
      <c r="A15" s="64"/>
      <c r="B15" s="63" t="s">
        <v>80</v>
      </c>
    </row>
    <row r="16" spans="1:5" s="60" customFormat="1" ht="29.65" customHeight="1" x14ac:dyDescent="0.2">
      <c r="C16" s="61"/>
    </row>
    <row r="17" spans="3:6" x14ac:dyDescent="0.2">
      <c r="C17" s="59" t="s">
        <v>2</v>
      </c>
      <c r="D17" s="54"/>
      <c r="E17" s="58"/>
    </row>
    <row r="18" spans="3:6" x14ac:dyDescent="0.2">
      <c r="C18" s="37" t="s">
        <v>3</v>
      </c>
      <c r="D18" s="49" t="s">
        <v>81</v>
      </c>
      <c r="E18" s="51">
        <v>6825069</v>
      </c>
    </row>
    <row r="19" spans="3:6" x14ac:dyDescent="0.2">
      <c r="C19" s="31" t="s">
        <v>5</v>
      </c>
      <c r="D19" s="30" t="s">
        <v>82</v>
      </c>
      <c r="E19" s="43">
        <v>1365014</v>
      </c>
    </row>
    <row r="20" spans="3:6" s="57" customFormat="1" x14ac:dyDescent="0.2">
      <c r="C20" s="31" t="s">
        <v>7</v>
      </c>
      <c r="D20" s="30" t="s">
        <v>83</v>
      </c>
      <c r="E20" s="51">
        <v>5460055</v>
      </c>
      <c r="F20" s="25"/>
    </row>
    <row r="21" spans="3:6" x14ac:dyDescent="0.2">
      <c r="C21" s="31" t="s">
        <v>9</v>
      </c>
      <c r="D21" s="30" t="s">
        <v>84</v>
      </c>
      <c r="E21" s="43">
        <v>3285509</v>
      </c>
    </row>
    <row r="22" spans="3:6" x14ac:dyDescent="0.2">
      <c r="C22" s="31" t="s">
        <v>11</v>
      </c>
      <c r="D22" s="56" t="s">
        <v>12</v>
      </c>
      <c r="E22" s="43">
        <f>SUM(E20:E21)</f>
        <v>8745564</v>
      </c>
    </row>
    <row r="23" spans="3:6" x14ac:dyDescent="0.2">
      <c r="D23" s="35"/>
    </row>
    <row r="24" spans="3:6" x14ac:dyDescent="0.2">
      <c r="C24" s="55" t="s">
        <v>13</v>
      </c>
      <c r="D24" s="54"/>
      <c r="E24" s="38"/>
    </row>
    <row r="25" spans="3:6" x14ac:dyDescent="0.2">
      <c r="C25" s="37" t="s">
        <v>3</v>
      </c>
      <c r="D25" s="49" t="s">
        <v>14</v>
      </c>
      <c r="E25" s="48">
        <v>5206505</v>
      </c>
    </row>
    <row r="26" spans="3:6" x14ac:dyDescent="0.2">
      <c r="C26" s="31" t="s">
        <v>5</v>
      </c>
      <c r="D26" s="30" t="s">
        <v>15</v>
      </c>
      <c r="E26" s="29">
        <v>0</v>
      </c>
    </row>
    <row r="27" spans="3:6" x14ac:dyDescent="0.2">
      <c r="C27" s="31" t="s">
        <v>7</v>
      </c>
      <c r="D27" s="30" t="s">
        <v>16</v>
      </c>
      <c r="E27" s="29">
        <v>1172129</v>
      </c>
    </row>
    <row r="28" spans="3:6" x14ac:dyDescent="0.2">
      <c r="C28" s="31" t="s">
        <v>9</v>
      </c>
      <c r="D28" s="30" t="s">
        <v>17</v>
      </c>
      <c r="E28" s="29">
        <v>586120</v>
      </c>
    </row>
    <row r="29" spans="3:6" x14ac:dyDescent="0.2">
      <c r="C29" s="31" t="s">
        <v>11</v>
      </c>
      <c r="D29" s="30" t="s">
        <v>18</v>
      </c>
      <c r="E29" s="29">
        <v>61284</v>
      </c>
    </row>
    <row r="30" spans="3:6" x14ac:dyDescent="0.2">
      <c r="C30" s="31" t="s">
        <v>19</v>
      </c>
      <c r="D30" s="30" t="s">
        <v>20</v>
      </c>
      <c r="E30" s="29">
        <v>1890</v>
      </c>
    </row>
    <row r="31" spans="3:6" x14ac:dyDescent="0.2">
      <c r="C31" s="31" t="s">
        <v>21</v>
      </c>
      <c r="D31" s="30" t="s">
        <v>22</v>
      </c>
      <c r="E31" s="29">
        <v>263610</v>
      </c>
    </row>
    <row r="32" spans="3:6" x14ac:dyDescent="0.2">
      <c r="C32" s="31" t="s">
        <v>23</v>
      </c>
      <c r="D32" s="30" t="s">
        <v>24</v>
      </c>
      <c r="E32" s="29">
        <v>164961</v>
      </c>
    </row>
    <row r="33" spans="3:5" x14ac:dyDescent="0.2">
      <c r="C33" s="31" t="s">
        <v>25</v>
      </c>
      <c r="D33" s="30" t="s">
        <v>26</v>
      </c>
      <c r="E33" s="29">
        <v>39830</v>
      </c>
    </row>
    <row r="34" spans="3:5" x14ac:dyDescent="0.2">
      <c r="C34" s="31" t="s">
        <v>27</v>
      </c>
      <c r="D34" s="30" t="s">
        <v>28</v>
      </c>
      <c r="E34" s="29">
        <v>70729</v>
      </c>
    </row>
    <row r="35" spans="3:5" x14ac:dyDescent="0.2">
      <c r="C35" s="31" t="s">
        <v>29</v>
      </c>
      <c r="D35" s="30" t="s">
        <v>30</v>
      </c>
      <c r="E35" s="29">
        <v>26588</v>
      </c>
    </row>
    <row r="36" spans="3:5" x14ac:dyDescent="0.2">
      <c r="C36" s="31" t="s">
        <v>31</v>
      </c>
      <c r="D36" s="30" t="s">
        <v>32</v>
      </c>
      <c r="E36" s="29">
        <v>33460</v>
      </c>
    </row>
    <row r="37" spans="3:5" x14ac:dyDescent="0.2">
      <c r="C37" s="31" t="s">
        <v>33</v>
      </c>
      <c r="D37" s="30" t="s">
        <v>34</v>
      </c>
      <c r="E37" s="29">
        <v>14367</v>
      </c>
    </row>
    <row r="38" spans="3:5" x14ac:dyDescent="0.2">
      <c r="C38" s="31" t="s">
        <v>35</v>
      </c>
      <c r="D38" s="30" t="s">
        <v>36</v>
      </c>
      <c r="E38" s="29">
        <v>2100</v>
      </c>
    </row>
    <row r="39" spans="3:5" x14ac:dyDescent="0.2">
      <c r="C39" s="31" t="s">
        <v>37</v>
      </c>
      <c r="D39" s="30" t="s">
        <v>38</v>
      </c>
      <c r="E39" s="29">
        <v>0</v>
      </c>
    </row>
    <row r="40" spans="3:5" x14ac:dyDescent="0.2">
      <c r="C40" s="31" t="s">
        <v>39</v>
      </c>
      <c r="D40" s="30" t="s">
        <v>40</v>
      </c>
      <c r="E40" s="29">
        <v>10550</v>
      </c>
    </row>
    <row r="41" spans="3:5" x14ac:dyDescent="0.2">
      <c r="C41" s="31" t="s">
        <v>41</v>
      </c>
      <c r="D41" s="30" t="s">
        <v>85</v>
      </c>
      <c r="E41" s="43">
        <v>0</v>
      </c>
    </row>
    <row r="42" spans="3:5" x14ac:dyDescent="0.2">
      <c r="C42" s="31" t="s">
        <v>43</v>
      </c>
      <c r="D42" s="30" t="s">
        <v>44</v>
      </c>
      <c r="E42" s="29">
        <v>1250</v>
      </c>
    </row>
    <row r="43" spans="3:5" x14ac:dyDescent="0.2">
      <c r="C43" s="31" t="s">
        <v>45</v>
      </c>
      <c r="D43" s="30" t="s">
        <v>46</v>
      </c>
      <c r="E43" s="29"/>
    </row>
    <row r="44" spans="3:5" x14ac:dyDescent="0.2">
      <c r="C44" s="31" t="s">
        <v>47</v>
      </c>
      <c r="D44" s="30" t="s">
        <v>86</v>
      </c>
      <c r="E44" s="43">
        <v>1855030</v>
      </c>
    </row>
    <row r="45" spans="3:5" x14ac:dyDescent="0.2">
      <c r="C45" s="31" t="s">
        <v>49</v>
      </c>
      <c r="D45" s="47" t="s">
        <v>50</v>
      </c>
      <c r="E45" s="46">
        <f>SUM(E25:E44)</f>
        <v>9510403</v>
      </c>
    </row>
    <row r="46" spans="3:5" x14ac:dyDescent="0.2">
      <c r="C46" s="45"/>
      <c r="D46" s="50"/>
      <c r="E46" s="44"/>
    </row>
    <row r="47" spans="3:5" x14ac:dyDescent="0.2">
      <c r="C47" s="40" t="s">
        <v>51</v>
      </c>
      <c r="D47" s="39"/>
      <c r="E47" s="38"/>
    </row>
    <row r="48" spans="3:5" x14ac:dyDescent="0.2">
      <c r="C48" s="53" t="s">
        <v>3</v>
      </c>
      <c r="D48" s="52" t="s">
        <v>52</v>
      </c>
      <c r="E48" s="51">
        <f>E22-E45</f>
        <v>-764839</v>
      </c>
    </row>
    <row r="49" spans="3:5" x14ac:dyDescent="0.2">
      <c r="C49" s="45"/>
      <c r="D49" s="50"/>
      <c r="E49" s="44"/>
    </row>
    <row r="50" spans="3:5" x14ac:dyDescent="0.2">
      <c r="C50" s="40" t="s">
        <v>53</v>
      </c>
      <c r="D50" s="39"/>
      <c r="E50" s="38"/>
    </row>
    <row r="51" spans="3:5" x14ac:dyDescent="0.2">
      <c r="C51" s="37" t="s">
        <v>3</v>
      </c>
      <c r="D51" s="49" t="s">
        <v>54</v>
      </c>
      <c r="E51" s="48">
        <v>917</v>
      </c>
    </row>
    <row r="52" spans="3:5" x14ac:dyDescent="0.2">
      <c r="C52" s="31" t="s">
        <v>5</v>
      </c>
      <c r="D52" s="30" t="s">
        <v>55</v>
      </c>
      <c r="E52" s="29">
        <v>0</v>
      </c>
    </row>
    <row r="53" spans="3:5" x14ac:dyDescent="0.2">
      <c r="C53" s="31" t="s">
        <v>7</v>
      </c>
      <c r="D53" s="30" t="s">
        <v>56</v>
      </c>
      <c r="E53" s="29">
        <v>0</v>
      </c>
    </row>
    <row r="54" spans="3:5" x14ac:dyDescent="0.2">
      <c r="C54" s="31" t="s">
        <v>9</v>
      </c>
      <c r="D54" s="30" t="s">
        <v>57</v>
      </c>
      <c r="E54" s="29">
        <v>0</v>
      </c>
    </row>
    <row r="55" spans="3:5" x14ac:dyDescent="0.2">
      <c r="C55" s="31" t="s">
        <v>11</v>
      </c>
      <c r="D55" s="30" t="s">
        <v>58</v>
      </c>
      <c r="E55" s="29">
        <v>4271</v>
      </c>
    </row>
    <row r="56" spans="3:5" x14ac:dyDescent="0.2">
      <c r="C56" s="31" t="s">
        <v>19</v>
      </c>
      <c r="D56" s="30" t="s">
        <v>59</v>
      </c>
      <c r="E56" s="29">
        <v>0</v>
      </c>
    </row>
    <row r="57" spans="3:5" x14ac:dyDescent="0.2">
      <c r="C57" s="31" t="s">
        <v>21</v>
      </c>
      <c r="D57" s="30" t="s">
        <v>60</v>
      </c>
      <c r="E57" s="29">
        <v>8685</v>
      </c>
    </row>
    <row r="58" spans="3:5" x14ac:dyDescent="0.2">
      <c r="C58" s="31" t="s">
        <v>23</v>
      </c>
      <c r="D58" s="30" t="s">
        <v>61</v>
      </c>
      <c r="E58" s="29">
        <v>0</v>
      </c>
    </row>
    <row r="59" spans="3:5" x14ac:dyDescent="0.2">
      <c r="C59" s="31" t="s">
        <v>25</v>
      </c>
      <c r="D59" s="30" t="s">
        <v>87</v>
      </c>
      <c r="E59" s="43">
        <v>0</v>
      </c>
    </row>
    <row r="60" spans="3:5" x14ac:dyDescent="0.2">
      <c r="C60" s="31" t="s">
        <v>27</v>
      </c>
      <c r="D60" s="47" t="s">
        <v>63</v>
      </c>
      <c r="E60" s="46">
        <f>SUM(E51:E59)</f>
        <v>13873</v>
      </c>
    </row>
    <row r="61" spans="3:5" x14ac:dyDescent="0.2">
      <c r="C61" s="45"/>
      <c r="D61" s="44"/>
      <c r="E61" s="44"/>
    </row>
    <row r="62" spans="3:5" x14ac:dyDescent="0.2">
      <c r="C62" s="40" t="s">
        <v>64</v>
      </c>
      <c r="D62" s="39"/>
      <c r="E62" s="38"/>
    </row>
    <row r="63" spans="3:5" x14ac:dyDescent="0.2">
      <c r="C63" s="37" t="s">
        <v>3</v>
      </c>
      <c r="D63" s="30" t="s">
        <v>65</v>
      </c>
      <c r="E63" s="43">
        <f>E48-E60</f>
        <v>-778712</v>
      </c>
    </row>
    <row r="64" spans="3:5" x14ac:dyDescent="0.2">
      <c r="C64" s="42"/>
      <c r="D64" s="41"/>
      <c r="E64" s="41"/>
    </row>
    <row r="65" spans="1:6" x14ac:dyDescent="0.2">
      <c r="C65" s="40" t="s">
        <v>66</v>
      </c>
      <c r="D65" s="39"/>
      <c r="E65" s="38"/>
    </row>
    <row r="66" spans="1:6" x14ac:dyDescent="0.2">
      <c r="C66" s="37" t="s">
        <v>3</v>
      </c>
      <c r="D66" s="30" t="s">
        <v>67</v>
      </c>
      <c r="E66" s="29">
        <v>0</v>
      </c>
    </row>
    <row r="67" spans="1:6" x14ac:dyDescent="0.2">
      <c r="C67" s="36"/>
      <c r="D67" s="35"/>
    </row>
    <row r="68" spans="1:6" x14ac:dyDescent="0.2">
      <c r="C68" s="34" t="s">
        <v>91</v>
      </c>
      <c r="D68" s="33"/>
      <c r="E68" s="32"/>
    </row>
    <row r="69" spans="1:6" x14ac:dyDescent="0.2">
      <c r="B69" s="27"/>
      <c r="C69" s="31" t="s">
        <v>3</v>
      </c>
      <c r="D69" s="30" t="s">
        <v>92</v>
      </c>
      <c r="E69" s="29">
        <v>51</v>
      </c>
    </row>
    <row r="70" spans="1:6" s="28" customFormat="1" ht="18" x14ac:dyDescent="0.25">
      <c r="A70" s="77"/>
      <c r="B70" s="77"/>
      <c r="C70" s="77"/>
      <c r="D70" s="77"/>
      <c r="E70" s="77"/>
      <c r="F70" s="77"/>
    </row>
    <row r="71" spans="1:6" s="28" customFormat="1" ht="13.5" customHeight="1" x14ac:dyDescent="0.25">
      <c r="A71" s="73"/>
      <c r="B71" s="73"/>
      <c r="C71" s="73"/>
      <c r="D71" s="73"/>
      <c r="E71" s="73"/>
      <c r="F71" s="73"/>
    </row>
    <row r="72" spans="1:6" x14ac:dyDescent="0.2">
      <c r="B72" s="27"/>
    </row>
    <row r="73" spans="1:6" x14ac:dyDescent="0.2">
      <c r="B73" s="27"/>
    </row>
    <row r="74" spans="1:6" x14ac:dyDescent="0.2">
      <c r="B74" s="27"/>
    </row>
    <row r="75" spans="1:6" x14ac:dyDescent="0.2">
      <c r="B75" s="27"/>
    </row>
    <row r="76" spans="1:6" x14ac:dyDescent="0.2">
      <c r="B76" s="27"/>
    </row>
    <row r="77" spans="1:6" x14ac:dyDescent="0.2">
      <c r="B77" s="27"/>
    </row>
    <row r="78" spans="1:6" x14ac:dyDescent="0.2">
      <c r="B78" s="27"/>
    </row>
    <row r="79" spans="1:6" x14ac:dyDescent="0.2">
      <c r="B79" s="27"/>
    </row>
    <row r="80" spans="1:6" x14ac:dyDescent="0.2">
      <c r="B80" s="27"/>
    </row>
    <row r="81" spans="2:2" x14ac:dyDescent="0.2">
      <c r="B81" s="27"/>
    </row>
    <row r="82" spans="2:2" x14ac:dyDescent="0.2">
      <c r="B82" s="27"/>
    </row>
    <row r="83" spans="2:2" x14ac:dyDescent="0.2">
      <c r="B83" s="27"/>
    </row>
    <row r="84" spans="2:2" x14ac:dyDescent="0.2">
      <c r="B84" s="27"/>
    </row>
    <row r="85" spans="2:2" x14ac:dyDescent="0.2">
      <c r="B85" s="27"/>
    </row>
    <row r="86" spans="2:2" x14ac:dyDescent="0.2">
      <c r="B86" s="27"/>
    </row>
    <row r="87" spans="2:2" x14ac:dyDescent="0.2">
      <c r="B87" s="27"/>
    </row>
    <row r="88" spans="2:2" x14ac:dyDescent="0.2">
      <c r="B88" s="27"/>
    </row>
    <row r="89" spans="2:2" x14ac:dyDescent="0.2">
      <c r="B89" s="27"/>
    </row>
    <row r="90" spans="2:2" x14ac:dyDescent="0.2">
      <c r="B90" s="27"/>
    </row>
    <row r="91" spans="2:2" x14ac:dyDescent="0.2">
      <c r="B91" s="27"/>
    </row>
    <row r="92" spans="2:2" x14ac:dyDescent="0.2">
      <c r="B92" s="27"/>
    </row>
    <row r="93" spans="2:2" x14ac:dyDescent="0.2">
      <c r="B93" s="27"/>
    </row>
    <row r="94" spans="2:2" x14ac:dyDescent="0.2">
      <c r="B94" s="27"/>
    </row>
    <row r="95" spans="2:2" x14ac:dyDescent="0.2">
      <c r="B95" s="27"/>
    </row>
    <row r="96" spans="2:2" x14ac:dyDescent="0.2">
      <c r="B96" s="27"/>
    </row>
    <row r="97" spans="2:2" x14ac:dyDescent="0.2">
      <c r="B97" s="27"/>
    </row>
    <row r="98" spans="2:2" x14ac:dyDescent="0.2">
      <c r="B98" s="27"/>
    </row>
    <row r="99" spans="2:2" x14ac:dyDescent="0.2">
      <c r="B99" s="27"/>
    </row>
    <row r="100" spans="2:2" x14ac:dyDescent="0.2">
      <c r="B100" s="27"/>
    </row>
    <row r="101" spans="2:2" x14ac:dyDescent="0.2">
      <c r="B101" s="27"/>
    </row>
    <row r="102" spans="2:2" x14ac:dyDescent="0.2">
      <c r="B102" s="27"/>
    </row>
    <row r="103" spans="2:2" x14ac:dyDescent="0.2">
      <c r="B103" s="27"/>
    </row>
    <row r="104" spans="2:2" x14ac:dyDescent="0.2">
      <c r="B104" s="27"/>
    </row>
    <row r="105" spans="2:2" x14ac:dyDescent="0.2">
      <c r="B105" s="27"/>
    </row>
    <row r="106" spans="2:2" x14ac:dyDescent="0.2">
      <c r="B106" s="27"/>
    </row>
    <row r="107" spans="2:2" x14ac:dyDescent="0.2">
      <c r="B107" s="27"/>
    </row>
    <row r="108" spans="2:2" x14ac:dyDescent="0.2">
      <c r="B108" s="27"/>
    </row>
    <row r="109" spans="2:2" x14ac:dyDescent="0.2">
      <c r="B109" s="27"/>
    </row>
    <row r="110" spans="2:2" x14ac:dyDescent="0.2">
      <c r="B110" s="27"/>
    </row>
    <row r="111" spans="2:2" x14ac:dyDescent="0.2">
      <c r="B111" s="27"/>
    </row>
    <row r="112" spans="2:2" x14ac:dyDescent="0.2">
      <c r="B112" s="27"/>
    </row>
    <row r="113" spans="2:2" x14ac:dyDescent="0.2">
      <c r="B113" s="27"/>
    </row>
    <row r="114" spans="2:2" x14ac:dyDescent="0.2">
      <c r="B114" s="27"/>
    </row>
    <row r="115" spans="2:2" x14ac:dyDescent="0.2">
      <c r="B115" s="27"/>
    </row>
    <row r="116" spans="2:2" x14ac:dyDescent="0.2">
      <c r="B116" s="27"/>
    </row>
    <row r="117" spans="2:2" x14ac:dyDescent="0.2">
      <c r="B117" s="27"/>
    </row>
    <row r="118" spans="2:2" x14ac:dyDescent="0.2">
      <c r="B118" s="27"/>
    </row>
    <row r="119" spans="2:2" x14ac:dyDescent="0.2">
      <c r="B119" s="27"/>
    </row>
    <row r="120" spans="2:2" x14ac:dyDescent="0.2">
      <c r="B120" s="27"/>
    </row>
    <row r="121" spans="2:2" x14ac:dyDescent="0.2">
      <c r="B121" s="27"/>
    </row>
    <row r="122" spans="2:2" x14ac:dyDescent="0.2">
      <c r="B122" s="27"/>
    </row>
    <row r="123" spans="2:2" x14ac:dyDescent="0.2">
      <c r="B123" s="27"/>
    </row>
    <row r="124" spans="2:2" x14ac:dyDescent="0.2">
      <c r="B124" s="27"/>
    </row>
    <row r="125" spans="2:2" x14ac:dyDescent="0.2">
      <c r="B125" s="27"/>
    </row>
    <row r="126" spans="2:2" x14ac:dyDescent="0.2">
      <c r="B126" s="27"/>
    </row>
    <row r="127" spans="2:2" x14ac:dyDescent="0.2">
      <c r="B127" s="27"/>
    </row>
    <row r="128" spans="2:2" x14ac:dyDescent="0.2">
      <c r="B128" s="27"/>
    </row>
    <row r="129" spans="2:2" x14ac:dyDescent="0.2">
      <c r="B129" s="27"/>
    </row>
    <row r="130" spans="2:2" x14ac:dyDescent="0.2">
      <c r="B130" s="27"/>
    </row>
    <row r="131" spans="2:2" x14ac:dyDescent="0.2">
      <c r="B131" s="27"/>
    </row>
    <row r="132" spans="2:2" x14ac:dyDescent="0.2">
      <c r="B132" s="27"/>
    </row>
    <row r="133" spans="2:2" x14ac:dyDescent="0.2">
      <c r="B133" s="27"/>
    </row>
    <row r="134" spans="2:2" x14ac:dyDescent="0.2">
      <c r="B134" s="27"/>
    </row>
    <row r="135" spans="2:2" x14ac:dyDescent="0.2">
      <c r="B135" s="27"/>
    </row>
    <row r="136" spans="2:2" x14ac:dyDescent="0.2">
      <c r="B136" s="27"/>
    </row>
    <row r="137" spans="2:2" x14ac:dyDescent="0.2">
      <c r="B137" s="27"/>
    </row>
    <row r="138" spans="2:2" x14ac:dyDescent="0.2">
      <c r="B138" s="27"/>
    </row>
    <row r="139" spans="2:2" x14ac:dyDescent="0.2">
      <c r="B139" s="27"/>
    </row>
    <row r="140" spans="2:2" x14ac:dyDescent="0.2">
      <c r="B140" s="27"/>
    </row>
    <row r="141" spans="2:2" x14ac:dyDescent="0.2">
      <c r="B141" s="27"/>
    </row>
    <row r="142" spans="2:2" x14ac:dyDescent="0.2">
      <c r="B142" s="27"/>
    </row>
    <row r="143" spans="2:2" x14ac:dyDescent="0.2">
      <c r="B143" s="27"/>
    </row>
    <row r="144" spans="2:2" x14ac:dyDescent="0.2">
      <c r="B144" s="27"/>
    </row>
    <row r="145" spans="2:2" x14ac:dyDescent="0.2">
      <c r="B145" s="27"/>
    </row>
    <row r="146" spans="2:2" x14ac:dyDescent="0.2">
      <c r="B146" s="27"/>
    </row>
    <row r="147" spans="2:2" x14ac:dyDescent="0.2">
      <c r="B147" s="27"/>
    </row>
    <row r="148" spans="2:2" x14ac:dyDescent="0.2">
      <c r="B148" s="27"/>
    </row>
    <row r="149" spans="2:2" x14ac:dyDescent="0.2">
      <c r="B149" s="27"/>
    </row>
    <row r="150" spans="2:2" x14ac:dyDescent="0.2">
      <c r="B150" s="27"/>
    </row>
    <row r="151" spans="2:2" x14ac:dyDescent="0.2">
      <c r="B151" s="27"/>
    </row>
    <row r="152" spans="2:2" x14ac:dyDescent="0.2">
      <c r="B152" s="27"/>
    </row>
    <row r="153" spans="2:2" x14ac:dyDescent="0.2">
      <c r="B153" s="27"/>
    </row>
    <row r="154" spans="2:2" x14ac:dyDescent="0.2">
      <c r="B154" s="27"/>
    </row>
    <row r="155" spans="2:2" x14ac:dyDescent="0.2">
      <c r="B155" s="27"/>
    </row>
    <row r="156" spans="2:2" x14ac:dyDescent="0.2">
      <c r="B156" s="27"/>
    </row>
    <row r="157" spans="2:2" x14ac:dyDescent="0.2">
      <c r="B157" s="27"/>
    </row>
    <row r="158" spans="2:2" x14ac:dyDescent="0.2">
      <c r="B158" s="27"/>
    </row>
    <row r="159" spans="2:2" x14ac:dyDescent="0.2">
      <c r="B159" s="27"/>
    </row>
    <row r="160" spans="2:2" x14ac:dyDescent="0.2">
      <c r="B160" s="27"/>
    </row>
    <row r="161" spans="2:2" x14ac:dyDescent="0.2">
      <c r="B161" s="27"/>
    </row>
    <row r="162" spans="2:2" x14ac:dyDescent="0.2">
      <c r="B162" s="27"/>
    </row>
    <row r="163" spans="2:2" x14ac:dyDescent="0.2">
      <c r="B163" s="27"/>
    </row>
    <row r="164" spans="2:2" x14ac:dyDescent="0.2">
      <c r="B164" s="27"/>
    </row>
    <row r="165" spans="2:2" x14ac:dyDescent="0.2">
      <c r="B165" s="27"/>
    </row>
    <row r="166" spans="2:2" x14ac:dyDescent="0.2">
      <c r="B166" s="27"/>
    </row>
    <row r="167" spans="2:2" x14ac:dyDescent="0.2">
      <c r="B167" s="27"/>
    </row>
    <row r="168" spans="2:2" x14ac:dyDescent="0.2">
      <c r="B168" s="27"/>
    </row>
    <row r="169" spans="2:2" x14ac:dyDescent="0.2">
      <c r="B169" s="27"/>
    </row>
    <row r="170" spans="2:2" x14ac:dyDescent="0.2">
      <c r="B170" s="27"/>
    </row>
    <row r="171" spans="2:2" x14ac:dyDescent="0.2">
      <c r="B171" s="27"/>
    </row>
    <row r="172" spans="2:2" x14ac:dyDescent="0.2">
      <c r="B172" s="27"/>
    </row>
    <row r="173" spans="2:2" x14ac:dyDescent="0.2">
      <c r="B173" s="27"/>
    </row>
    <row r="174" spans="2:2" x14ac:dyDescent="0.2">
      <c r="B174" s="27"/>
    </row>
    <row r="175" spans="2:2" x14ac:dyDescent="0.2">
      <c r="B175" s="27"/>
    </row>
    <row r="176" spans="2:2" x14ac:dyDescent="0.2">
      <c r="B176" s="27"/>
    </row>
    <row r="177" spans="2:2" x14ac:dyDescent="0.2">
      <c r="B177" s="27"/>
    </row>
    <row r="178" spans="2:2" x14ac:dyDescent="0.2">
      <c r="B178" s="27"/>
    </row>
    <row r="179" spans="2:2" x14ac:dyDescent="0.2">
      <c r="B179" s="27"/>
    </row>
    <row r="180" spans="2:2" x14ac:dyDescent="0.2">
      <c r="B180" s="27"/>
    </row>
    <row r="181" spans="2:2" x14ac:dyDescent="0.2">
      <c r="B181" s="27"/>
    </row>
    <row r="182" spans="2:2" x14ac:dyDescent="0.2">
      <c r="B182" s="27"/>
    </row>
    <row r="183" spans="2:2" x14ac:dyDescent="0.2">
      <c r="B183" s="27"/>
    </row>
    <row r="184" spans="2:2" x14ac:dyDescent="0.2">
      <c r="B184" s="27"/>
    </row>
    <row r="185" spans="2:2" x14ac:dyDescent="0.2">
      <c r="B185" s="27"/>
    </row>
    <row r="186" spans="2:2" x14ac:dyDescent="0.2">
      <c r="B186" s="27"/>
    </row>
    <row r="187" spans="2:2" x14ac:dyDescent="0.2">
      <c r="B187" s="27"/>
    </row>
    <row r="188" spans="2:2" x14ac:dyDescent="0.2">
      <c r="B188" s="27"/>
    </row>
    <row r="189" spans="2:2" x14ac:dyDescent="0.2">
      <c r="B189" s="27"/>
    </row>
    <row r="190" spans="2:2" x14ac:dyDescent="0.2">
      <c r="B190" s="27"/>
    </row>
    <row r="191" spans="2:2" x14ac:dyDescent="0.2">
      <c r="B191" s="27"/>
    </row>
    <row r="192" spans="2:2" x14ac:dyDescent="0.2">
      <c r="B192" s="27"/>
    </row>
    <row r="193" spans="2:2" x14ac:dyDescent="0.2">
      <c r="B193" s="27"/>
    </row>
    <row r="194" spans="2:2" x14ac:dyDescent="0.2">
      <c r="B194" s="27"/>
    </row>
    <row r="195" spans="2:2" x14ac:dyDescent="0.2">
      <c r="B195" s="27"/>
    </row>
    <row r="196" spans="2:2" x14ac:dyDescent="0.2">
      <c r="B196" s="27"/>
    </row>
    <row r="197" spans="2:2" x14ac:dyDescent="0.2">
      <c r="B197" s="27"/>
    </row>
    <row r="198" spans="2:2" x14ac:dyDescent="0.2">
      <c r="B198" s="27"/>
    </row>
    <row r="199" spans="2:2" x14ac:dyDescent="0.2">
      <c r="B199" s="27"/>
    </row>
    <row r="200" spans="2:2" x14ac:dyDescent="0.2">
      <c r="B200" s="27"/>
    </row>
    <row r="201" spans="2:2" x14ac:dyDescent="0.2">
      <c r="B201" s="27"/>
    </row>
    <row r="202" spans="2:2" x14ac:dyDescent="0.2">
      <c r="B202" s="27"/>
    </row>
    <row r="203" spans="2:2" x14ac:dyDescent="0.2">
      <c r="B203" s="27"/>
    </row>
    <row r="204" spans="2:2" x14ac:dyDescent="0.2">
      <c r="B204" s="27"/>
    </row>
    <row r="205" spans="2:2" x14ac:dyDescent="0.2">
      <c r="B205" s="27"/>
    </row>
    <row r="206" spans="2:2" x14ac:dyDescent="0.2">
      <c r="B206" s="27"/>
    </row>
    <row r="207" spans="2:2" x14ac:dyDescent="0.2">
      <c r="B207" s="27"/>
    </row>
    <row r="208" spans="2:2" x14ac:dyDescent="0.2">
      <c r="B208" s="27"/>
    </row>
    <row r="209" spans="2:2" x14ac:dyDescent="0.2">
      <c r="B209" s="27"/>
    </row>
    <row r="210" spans="2:2" x14ac:dyDescent="0.2">
      <c r="B210" s="27"/>
    </row>
    <row r="211" spans="2:2" x14ac:dyDescent="0.2">
      <c r="B211" s="27"/>
    </row>
    <row r="212" spans="2:2" x14ac:dyDescent="0.2">
      <c r="B212" s="27"/>
    </row>
    <row r="213" spans="2:2" x14ac:dyDescent="0.2">
      <c r="B213" s="27"/>
    </row>
    <row r="214" spans="2:2" x14ac:dyDescent="0.2">
      <c r="B214" s="27"/>
    </row>
    <row r="215" spans="2:2" x14ac:dyDescent="0.2">
      <c r="B215" s="27"/>
    </row>
  </sheetData>
  <sheetProtection selectLockedCells="1"/>
  <protectedRanges>
    <protectedRange sqref="E25:E40 E42:E43 E51:E58 E63 E66:E67 E69" name="Financial Data"/>
    <protectedRange sqref="D5:D7" name="Agency Info"/>
  </protectedRanges>
  <mergeCells count="4">
    <mergeCell ref="D5:E5"/>
    <mergeCell ref="D6:E6"/>
    <mergeCell ref="D7:E7"/>
    <mergeCell ref="A70:F70"/>
  </mergeCells>
  <printOptions horizontalCentered="1"/>
  <pageMargins left="0.75" right="0.75" top="1" bottom="1" header="0.5" footer="0.5"/>
  <pageSetup scale="55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063CB-E7C2-42BD-AD95-B85593A68CE4}">
  <sheetPr>
    <pageSetUpPr fitToPage="1"/>
  </sheetPr>
  <dimension ref="A1:F215"/>
  <sheetViews>
    <sheetView zoomScaleNormal="100" workbookViewId="0">
      <selection activeCell="K28" sqref="K28"/>
    </sheetView>
  </sheetViews>
  <sheetFormatPr defaultColWidth="10" defaultRowHeight="12.75" x14ac:dyDescent="0.2"/>
  <cols>
    <col min="1" max="1" width="4" style="25" customWidth="1"/>
    <col min="2" max="2" width="28.5703125" style="25" customWidth="1"/>
    <col min="3" max="3" width="4" style="26" customWidth="1"/>
    <col min="4" max="4" width="55.42578125" style="25" customWidth="1"/>
    <col min="5" max="5" width="14.5703125" style="25" customWidth="1"/>
    <col min="6" max="6" width="28.5703125" style="25" customWidth="1"/>
    <col min="7" max="7" width="3.85546875" style="25" customWidth="1"/>
    <col min="8" max="256" width="10" style="25"/>
    <col min="257" max="257" width="3.85546875" style="25" customWidth="1"/>
    <col min="258" max="258" width="28.5703125" style="25" customWidth="1"/>
    <col min="259" max="259" width="3.85546875" style="25" customWidth="1"/>
    <col min="260" max="260" width="55.28515625" style="25" customWidth="1"/>
    <col min="261" max="261" width="14.5703125" style="25" customWidth="1"/>
    <col min="262" max="262" width="28.5703125" style="25" customWidth="1"/>
    <col min="263" max="263" width="3.85546875" style="25" customWidth="1"/>
    <col min="264" max="512" width="10" style="25"/>
    <col min="513" max="513" width="3.85546875" style="25" customWidth="1"/>
    <col min="514" max="514" width="28.5703125" style="25" customWidth="1"/>
    <col min="515" max="515" width="3.85546875" style="25" customWidth="1"/>
    <col min="516" max="516" width="55.28515625" style="25" customWidth="1"/>
    <col min="517" max="517" width="14.5703125" style="25" customWidth="1"/>
    <col min="518" max="518" width="28.5703125" style="25" customWidth="1"/>
    <col min="519" max="519" width="3.85546875" style="25" customWidth="1"/>
    <col min="520" max="768" width="10" style="25"/>
    <col min="769" max="769" width="3.85546875" style="25" customWidth="1"/>
    <col min="770" max="770" width="28.5703125" style="25" customWidth="1"/>
    <col min="771" max="771" width="3.85546875" style="25" customWidth="1"/>
    <col min="772" max="772" width="55.28515625" style="25" customWidth="1"/>
    <col min="773" max="773" width="14.5703125" style="25" customWidth="1"/>
    <col min="774" max="774" width="28.5703125" style="25" customWidth="1"/>
    <col min="775" max="775" width="3.85546875" style="25" customWidth="1"/>
    <col min="776" max="1024" width="10" style="25"/>
    <col min="1025" max="1025" width="3.85546875" style="25" customWidth="1"/>
    <col min="1026" max="1026" width="28.5703125" style="25" customWidth="1"/>
    <col min="1027" max="1027" width="3.85546875" style="25" customWidth="1"/>
    <col min="1028" max="1028" width="55.28515625" style="25" customWidth="1"/>
    <col min="1029" max="1029" width="14.5703125" style="25" customWidth="1"/>
    <col min="1030" max="1030" width="28.5703125" style="25" customWidth="1"/>
    <col min="1031" max="1031" width="3.85546875" style="25" customWidth="1"/>
    <col min="1032" max="1280" width="10" style="25"/>
    <col min="1281" max="1281" width="3.85546875" style="25" customWidth="1"/>
    <col min="1282" max="1282" width="28.5703125" style="25" customWidth="1"/>
    <col min="1283" max="1283" width="3.85546875" style="25" customWidth="1"/>
    <col min="1284" max="1284" width="55.28515625" style="25" customWidth="1"/>
    <col min="1285" max="1285" width="14.5703125" style="25" customWidth="1"/>
    <col min="1286" max="1286" width="28.5703125" style="25" customWidth="1"/>
    <col min="1287" max="1287" width="3.85546875" style="25" customWidth="1"/>
    <col min="1288" max="1536" width="10" style="25"/>
    <col min="1537" max="1537" width="3.85546875" style="25" customWidth="1"/>
    <col min="1538" max="1538" width="28.5703125" style="25" customWidth="1"/>
    <col min="1539" max="1539" width="3.85546875" style="25" customWidth="1"/>
    <col min="1540" max="1540" width="55.28515625" style="25" customWidth="1"/>
    <col min="1541" max="1541" width="14.5703125" style="25" customWidth="1"/>
    <col min="1542" max="1542" width="28.5703125" style="25" customWidth="1"/>
    <col min="1543" max="1543" width="3.85546875" style="25" customWidth="1"/>
    <col min="1544" max="1792" width="10" style="25"/>
    <col min="1793" max="1793" width="3.85546875" style="25" customWidth="1"/>
    <col min="1794" max="1794" width="28.5703125" style="25" customWidth="1"/>
    <col min="1795" max="1795" width="3.85546875" style="25" customWidth="1"/>
    <col min="1796" max="1796" width="55.28515625" style="25" customWidth="1"/>
    <col min="1797" max="1797" width="14.5703125" style="25" customWidth="1"/>
    <col min="1798" max="1798" width="28.5703125" style="25" customWidth="1"/>
    <col min="1799" max="1799" width="3.85546875" style="25" customWidth="1"/>
    <col min="1800" max="2048" width="10" style="25"/>
    <col min="2049" max="2049" width="3.85546875" style="25" customWidth="1"/>
    <col min="2050" max="2050" width="28.5703125" style="25" customWidth="1"/>
    <col min="2051" max="2051" width="3.85546875" style="25" customWidth="1"/>
    <col min="2052" max="2052" width="55.28515625" style="25" customWidth="1"/>
    <col min="2053" max="2053" width="14.5703125" style="25" customWidth="1"/>
    <col min="2054" max="2054" width="28.5703125" style="25" customWidth="1"/>
    <col min="2055" max="2055" width="3.85546875" style="25" customWidth="1"/>
    <col min="2056" max="2304" width="10" style="25"/>
    <col min="2305" max="2305" width="3.85546875" style="25" customWidth="1"/>
    <col min="2306" max="2306" width="28.5703125" style="25" customWidth="1"/>
    <col min="2307" max="2307" width="3.85546875" style="25" customWidth="1"/>
    <col min="2308" max="2308" width="55.28515625" style="25" customWidth="1"/>
    <col min="2309" max="2309" width="14.5703125" style="25" customWidth="1"/>
    <col min="2310" max="2310" width="28.5703125" style="25" customWidth="1"/>
    <col min="2311" max="2311" width="3.85546875" style="25" customWidth="1"/>
    <col min="2312" max="2560" width="10" style="25"/>
    <col min="2561" max="2561" width="3.85546875" style="25" customWidth="1"/>
    <col min="2562" max="2562" width="28.5703125" style="25" customWidth="1"/>
    <col min="2563" max="2563" width="3.85546875" style="25" customWidth="1"/>
    <col min="2564" max="2564" width="55.28515625" style="25" customWidth="1"/>
    <col min="2565" max="2565" width="14.5703125" style="25" customWidth="1"/>
    <col min="2566" max="2566" width="28.5703125" style="25" customWidth="1"/>
    <col min="2567" max="2567" width="3.85546875" style="25" customWidth="1"/>
    <col min="2568" max="2816" width="10" style="25"/>
    <col min="2817" max="2817" width="3.85546875" style="25" customWidth="1"/>
    <col min="2818" max="2818" width="28.5703125" style="25" customWidth="1"/>
    <col min="2819" max="2819" width="3.85546875" style="25" customWidth="1"/>
    <col min="2820" max="2820" width="55.28515625" style="25" customWidth="1"/>
    <col min="2821" max="2821" width="14.5703125" style="25" customWidth="1"/>
    <col min="2822" max="2822" width="28.5703125" style="25" customWidth="1"/>
    <col min="2823" max="2823" width="3.85546875" style="25" customWidth="1"/>
    <col min="2824" max="3072" width="10" style="25"/>
    <col min="3073" max="3073" width="3.85546875" style="25" customWidth="1"/>
    <col min="3074" max="3074" width="28.5703125" style="25" customWidth="1"/>
    <col min="3075" max="3075" width="3.85546875" style="25" customWidth="1"/>
    <col min="3076" max="3076" width="55.28515625" style="25" customWidth="1"/>
    <col min="3077" max="3077" width="14.5703125" style="25" customWidth="1"/>
    <col min="3078" max="3078" width="28.5703125" style="25" customWidth="1"/>
    <col min="3079" max="3079" width="3.85546875" style="25" customWidth="1"/>
    <col min="3080" max="3328" width="10" style="25"/>
    <col min="3329" max="3329" width="3.85546875" style="25" customWidth="1"/>
    <col min="3330" max="3330" width="28.5703125" style="25" customWidth="1"/>
    <col min="3331" max="3331" width="3.85546875" style="25" customWidth="1"/>
    <col min="3332" max="3332" width="55.28515625" style="25" customWidth="1"/>
    <col min="3333" max="3333" width="14.5703125" style="25" customWidth="1"/>
    <col min="3334" max="3334" width="28.5703125" style="25" customWidth="1"/>
    <col min="3335" max="3335" width="3.85546875" style="25" customWidth="1"/>
    <col min="3336" max="3584" width="10" style="25"/>
    <col min="3585" max="3585" width="3.85546875" style="25" customWidth="1"/>
    <col min="3586" max="3586" width="28.5703125" style="25" customWidth="1"/>
    <col min="3587" max="3587" width="3.85546875" style="25" customWidth="1"/>
    <col min="3588" max="3588" width="55.28515625" style="25" customWidth="1"/>
    <col min="3589" max="3589" width="14.5703125" style="25" customWidth="1"/>
    <col min="3590" max="3590" width="28.5703125" style="25" customWidth="1"/>
    <col min="3591" max="3591" width="3.85546875" style="25" customWidth="1"/>
    <col min="3592" max="3840" width="10" style="25"/>
    <col min="3841" max="3841" width="3.85546875" style="25" customWidth="1"/>
    <col min="3842" max="3842" width="28.5703125" style="25" customWidth="1"/>
    <col min="3843" max="3843" width="3.85546875" style="25" customWidth="1"/>
    <col min="3844" max="3844" width="55.28515625" style="25" customWidth="1"/>
    <col min="3845" max="3845" width="14.5703125" style="25" customWidth="1"/>
    <col min="3846" max="3846" width="28.5703125" style="25" customWidth="1"/>
    <col min="3847" max="3847" width="3.85546875" style="25" customWidth="1"/>
    <col min="3848" max="4096" width="10" style="25"/>
    <col min="4097" max="4097" width="3.85546875" style="25" customWidth="1"/>
    <col min="4098" max="4098" width="28.5703125" style="25" customWidth="1"/>
    <col min="4099" max="4099" width="3.85546875" style="25" customWidth="1"/>
    <col min="4100" max="4100" width="55.28515625" style="25" customWidth="1"/>
    <col min="4101" max="4101" width="14.5703125" style="25" customWidth="1"/>
    <col min="4102" max="4102" width="28.5703125" style="25" customWidth="1"/>
    <col min="4103" max="4103" width="3.85546875" style="25" customWidth="1"/>
    <col min="4104" max="4352" width="10" style="25"/>
    <col min="4353" max="4353" width="3.85546875" style="25" customWidth="1"/>
    <col min="4354" max="4354" width="28.5703125" style="25" customWidth="1"/>
    <col min="4355" max="4355" width="3.85546875" style="25" customWidth="1"/>
    <col min="4356" max="4356" width="55.28515625" style="25" customWidth="1"/>
    <col min="4357" max="4357" width="14.5703125" style="25" customWidth="1"/>
    <col min="4358" max="4358" width="28.5703125" style="25" customWidth="1"/>
    <col min="4359" max="4359" width="3.85546875" style="25" customWidth="1"/>
    <col min="4360" max="4608" width="10" style="25"/>
    <col min="4609" max="4609" width="3.85546875" style="25" customWidth="1"/>
    <col min="4610" max="4610" width="28.5703125" style="25" customWidth="1"/>
    <col min="4611" max="4611" width="3.85546875" style="25" customWidth="1"/>
    <col min="4612" max="4612" width="55.28515625" style="25" customWidth="1"/>
    <col min="4613" max="4613" width="14.5703125" style="25" customWidth="1"/>
    <col min="4614" max="4614" width="28.5703125" style="25" customWidth="1"/>
    <col min="4615" max="4615" width="3.85546875" style="25" customWidth="1"/>
    <col min="4616" max="4864" width="10" style="25"/>
    <col min="4865" max="4865" width="3.85546875" style="25" customWidth="1"/>
    <col min="4866" max="4866" width="28.5703125" style="25" customWidth="1"/>
    <col min="4867" max="4867" width="3.85546875" style="25" customWidth="1"/>
    <col min="4868" max="4868" width="55.28515625" style="25" customWidth="1"/>
    <col min="4869" max="4869" width="14.5703125" style="25" customWidth="1"/>
    <col min="4870" max="4870" width="28.5703125" style="25" customWidth="1"/>
    <col min="4871" max="4871" width="3.85546875" style="25" customWidth="1"/>
    <col min="4872" max="5120" width="10" style="25"/>
    <col min="5121" max="5121" width="3.85546875" style="25" customWidth="1"/>
    <col min="5122" max="5122" width="28.5703125" style="25" customWidth="1"/>
    <col min="5123" max="5123" width="3.85546875" style="25" customWidth="1"/>
    <col min="5124" max="5124" width="55.28515625" style="25" customWidth="1"/>
    <col min="5125" max="5125" width="14.5703125" style="25" customWidth="1"/>
    <col min="5126" max="5126" width="28.5703125" style="25" customWidth="1"/>
    <col min="5127" max="5127" width="3.85546875" style="25" customWidth="1"/>
    <col min="5128" max="5376" width="10" style="25"/>
    <col min="5377" max="5377" width="3.85546875" style="25" customWidth="1"/>
    <col min="5378" max="5378" width="28.5703125" style="25" customWidth="1"/>
    <col min="5379" max="5379" width="3.85546875" style="25" customWidth="1"/>
    <col min="5380" max="5380" width="55.28515625" style="25" customWidth="1"/>
    <col min="5381" max="5381" width="14.5703125" style="25" customWidth="1"/>
    <col min="5382" max="5382" width="28.5703125" style="25" customWidth="1"/>
    <col min="5383" max="5383" width="3.85546875" style="25" customWidth="1"/>
    <col min="5384" max="5632" width="10" style="25"/>
    <col min="5633" max="5633" width="3.85546875" style="25" customWidth="1"/>
    <col min="5634" max="5634" width="28.5703125" style="25" customWidth="1"/>
    <col min="5635" max="5635" width="3.85546875" style="25" customWidth="1"/>
    <col min="5636" max="5636" width="55.28515625" style="25" customWidth="1"/>
    <col min="5637" max="5637" width="14.5703125" style="25" customWidth="1"/>
    <col min="5638" max="5638" width="28.5703125" style="25" customWidth="1"/>
    <col min="5639" max="5639" width="3.85546875" style="25" customWidth="1"/>
    <col min="5640" max="5888" width="10" style="25"/>
    <col min="5889" max="5889" width="3.85546875" style="25" customWidth="1"/>
    <col min="5890" max="5890" width="28.5703125" style="25" customWidth="1"/>
    <col min="5891" max="5891" width="3.85546875" style="25" customWidth="1"/>
    <col min="5892" max="5892" width="55.28515625" style="25" customWidth="1"/>
    <col min="5893" max="5893" width="14.5703125" style="25" customWidth="1"/>
    <col min="5894" max="5894" width="28.5703125" style="25" customWidth="1"/>
    <col min="5895" max="5895" width="3.85546875" style="25" customWidth="1"/>
    <col min="5896" max="6144" width="10" style="25"/>
    <col min="6145" max="6145" width="3.85546875" style="25" customWidth="1"/>
    <col min="6146" max="6146" width="28.5703125" style="25" customWidth="1"/>
    <col min="6147" max="6147" width="3.85546875" style="25" customWidth="1"/>
    <col min="6148" max="6148" width="55.28515625" style="25" customWidth="1"/>
    <col min="6149" max="6149" width="14.5703125" style="25" customWidth="1"/>
    <col min="6150" max="6150" width="28.5703125" style="25" customWidth="1"/>
    <col min="6151" max="6151" width="3.85546875" style="25" customWidth="1"/>
    <col min="6152" max="6400" width="10" style="25"/>
    <col min="6401" max="6401" width="3.85546875" style="25" customWidth="1"/>
    <col min="6402" max="6402" width="28.5703125" style="25" customWidth="1"/>
    <col min="6403" max="6403" width="3.85546875" style="25" customWidth="1"/>
    <col min="6404" max="6404" width="55.28515625" style="25" customWidth="1"/>
    <col min="6405" max="6405" width="14.5703125" style="25" customWidth="1"/>
    <col min="6406" max="6406" width="28.5703125" style="25" customWidth="1"/>
    <col min="6407" max="6407" width="3.85546875" style="25" customWidth="1"/>
    <col min="6408" max="6656" width="10" style="25"/>
    <col min="6657" max="6657" width="3.85546875" style="25" customWidth="1"/>
    <col min="6658" max="6658" width="28.5703125" style="25" customWidth="1"/>
    <col min="6659" max="6659" width="3.85546875" style="25" customWidth="1"/>
    <col min="6660" max="6660" width="55.28515625" style="25" customWidth="1"/>
    <col min="6661" max="6661" width="14.5703125" style="25" customWidth="1"/>
    <col min="6662" max="6662" width="28.5703125" style="25" customWidth="1"/>
    <col min="6663" max="6663" width="3.85546875" style="25" customWidth="1"/>
    <col min="6664" max="6912" width="10" style="25"/>
    <col min="6913" max="6913" width="3.85546875" style="25" customWidth="1"/>
    <col min="6914" max="6914" width="28.5703125" style="25" customWidth="1"/>
    <col min="6915" max="6915" width="3.85546875" style="25" customWidth="1"/>
    <col min="6916" max="6916" width="55.28515625" style="25" customWidth="1"/>
    <col min="6917" max="6917" width="14.5703125" style="25" customWidth="1"/>
    <col min="6918" max="6918" width="28.5703125" style="25" customWidth="1"/>
    <col min="6919" max="6919" width="3.85546875" style="25" customWidth="1"/>
    <col min="6920" max="7168" width="10" style="25"/>
    <col min="7169" max="7169" width="3.85546875" style="25" customWidth="1"/>
    <col min="7170" max="7170" width="28.5703125" style="25" customWidth="1"/>
    <col min="7171" max="7171" width="3.85546875" style="25" customWidth="1"/>
    <col min="7172" max="7172" width="55.28515625" style="25" customWidth="1"/>
    <col min="7173" max="7173" width="14.5703125" style="25" customWidth="1"/>
    <col min="7174" max="7174" width="28.5703125" style="25" customWidth="1"/>
    <col min="7175" max="7175" width="3.85546875" style="25" customWidth="1"/>
    <col min="7176" max="7424" width="10" style="25"/>
    <col min="7425" max="7425" width="3.85546875" style="25" customWidth="1"/>
    <col min="7426" max="7426" width="28.5703125" style="25" customWidth="1"/>
    <col min="7427" max="7427" width="3.85546875" style="25" customWidth="1"/>
    <col min="7428" max="7428" width="55.28515625" style="25" customWidth="1"/>
    <col min="7429" max="7429" width="14.5703125" style="25" customWidth="1"/>
    <col min="7430" max="7430" width="28.5703125" style="25" customWidth="1"/>
    <col min="7431" max="7431" width="3.85546875" style="25" customWidth="1"/>
    <col min="7432" max="7680" width="10" style="25"/>
    <col min="7681" max="7681" width="3.85546875" style="25" customWidth="1"/>
    <col min="7682" max="7682" width="28.5703125" style="25" customWidth="1"/>
    <col min="7683" max="7683" width="3.85546875" style="25" customWidth="1"/>
    <col min="7684" max="7684" width="55.28515625" style="25" customWidth="1"/>
    <col min="7685" max="7685" width="14.5703125" style="25" customWidth="1"/>
    <col min="7686" max="7686" width="28.5703125" style="25" customWidth="1"/>
    <col min="7687" max="7687" width="3.85546875" style="25" customWidth="1"/>
    <col min="7688" max="7936" width="10" style="25"/>
    <col min="7937" max="7937" width="3.85546875" style="25" customWidth="1"/>
    <col min="7938" max="7938" width="28.5703125" style="25" customWidth="1"/>
    <col min="7939" max="7939" width="3.85546875" style="25" customWidth="1"/>
    <col min="7940" max="7940" width="55.28515625" style="25" customWidth="1"/>
    <col min="7941" max="7941" width="14.5703125" style="25" customWidth="1"/>
    <col min="7942" max="7942" width="28.5703125" style="25" customWidth="1"/>
    <col min="7943" max="7943" width="3.85546875" style="25" customWidth="1"/>
    <col min="7944" max="8192" width="10" style="25"/>
    <col min="8193" max="8193" width="3.85546875" style="25" customWidth="1"/>
    <col min="8194" max="8194" width="28.5703125" style="25" customWidth="1"/>
    <col min="8195" max="8195" width="3.85546875" style="25" customWidth="1"/>
    <col min="8196" max="8196" width="55.28515625" style="25" customWidth="1"/>
    <col min="8197" max="8197" width="14.5703125" style="25" customWidth="1"/>
    <col min="8198" max="8198" width="28.5703125" style="25" customWidth="1"/>
    <col min="8199" max="8199" width="3.85546875" style="25" customWidth="1"/>
    <col min="8200" max="8448" width="10" style="25"/>
    <col min="8449" max="8449" width="3.85546875" style="25" customWidth="1"/>
    <col min="8450" max="8450" width="28.5703125" style="25" customWidth="1"/>
    <col min="8451" max="8451" width="3.85546875" style="25" customWidth="1"/>
    <col min="8452" max="8452" width="55.28515625" style="25" customWidth="1"/>
    <col min="8453" max="8453" width="14.5703125" style="25" customWidth="1"/>
    <col min="8454" max="8454" width="28.5703125" style="25" customWidth="1"/>
    <col min="8455" max="8455" width="3.85546875" style="25" customWidth="1"/>
    <col min="8456" max="8704" width="10" style="25"/>
    <col min="8705" max="8705" width="3.85546875" style="25" customWidth="1"/>
    <col min="8706" max="8706" width="28.5703125" style="25" customWidth="1"/>
    <col min="8707" max="8707" width="3.85546875" style="25" customWidth="1"/>
    <col min="8708" max="8708" width="55.28515625" style="25" customWidth="1"/>
    <col min="8709" max="8709" width="14.5703125" style="25" customWidth="1"/>
    <col min="8710" max="8710" width="28.5703125" style="25" customWidth="1"/>
    <col min="8711" max="8711" width="3.85546875" style="25" customWidth="1"/>
    <col min="8712" max="8960" width="10" style="25"/>
    <col min="8961" max="8961" width="3.85546875" style="25" customWidth="1"/>
    <col min="8962" max="8962" width="28.5703125" style="25" customWidth="1"/>
    <col min="8963" max="8963" width="3.85546875" style="25" customWidth="1"/>
    <col min="8964" max="8964" width="55.28515625" style="25" customWidth="1"/>
    <col min="8965" max="8965" width="14.5703125" style="25" customWidth="1"/>
    <col min="8966" max="8966" width="28.5703125" style="25" customWidth="1"/>
    <col min="8967" max="8967" width="3.85546875" style="25" customWidth="1"/>
    <col min="8968" max="9216" width="10" style="25"/>
    <col min="9217" max="9217" width="3.85546875" style="25" customWidth="1"/>
    <col min="9218" max="9218" width="28.5703125" style="25" customWidth="1"/>
    <col min="9219" max="9219" width="3.85546875" style="25" customWidth="1"/>
    <col min="9220" max="9220" width="55.28515625" style="25" customWidth="1"/>
    <col min="9221" max="9221" width="14.5703125" style="25" customWidth="1"/>
    <col min="9222" max="9222" width="28.5703125" style="25" customWidth="1"/>
    <col min="9223" max="9223" width="3.85546875" style="25" customWidth="1"/>
    <col min="9224" max="9472" width="10" style="25"/>
    <col min="9473" max="9473" width="3.85546875" style="25" customWidth="1"/>
    <col min="9474" max="9474" width="28.5703125" style="25" customWidth="1"/>
    <col min="9475" max="9475" width="3.85546875" style="25" customWidth="1"/>
    <col min="9476" max="9476" width="55.28515625" style="25" customWidth="1"/>
    <col min="9477" max="9477" width="14.5703125" style="25" customWidth="1"/>
    <col min="9478" max="9478" width="28.5703125" style="25" customWidth="1"/>
    <col min="9479" max="9479" width="3.85546875" style="25" customWidth="1"/>
    <col min="9480" max="9728" width="10" style="25"/>
    <col min="9729" max="9729" width="3.85546875" style="25" customWidth="1"/>
    <col min="9730" max="9730" width="28.5703125" style="25" customWidth="1"/>
    <col min="9731" max="9731" width="3.85546875" style="25" customWidth="1"/>
    <col min="9732" max="9732" width="55.28515625" style="25" customWidth="1"/>
    <col min="9733" max="9733" width="14.5703125" style="25" customWidth="1"/>
    <col min="9734" max="9734" width="28.5703125" style="25" customWidth="1"/>
    <col min="9735" max="9735" width="3.85546875" style="25" customWidth="1"/>
    <col min="9736" max="9984" width="10" style="25"/>
    <col min="9985" max="9985" width="3.85546875" style="25" customWidth="1"/>
    <col min="9986" max="9986" width="28.5703125" style="25" customWidth="1"/>
    <col min="9987" max="9987" width="3.85546875" style="25" customWidth="1"/>
    <col min="9988" max="9988" width="55.28515625" style="25" customWidth="1"/>
    <col min="9989" max="9989" width="14.5703125" style="25" customWidth="1"/>
    <col min="9990" max="9990" width="28.5703125" style="25" customWidth="1"/>
    <col min="9991" max="9991" width="3.85546875" style="25" customWidth="1"/>
    <col min="9992" max="10240" width="10" style="25"/>
    <col min="10241" max="10241" width="3.85546875" style="25" customWidth="1"/>
    <col min="10242" max="10242" width="28.5703125" style="25" customWidth="1"/>
    <col min="10243" max="10243" width="3.85546875" style="25" customWidth="1"/>
    <col min="10244" max="10244" width="55.28515625" style="25" customWidth="1"/>
    <col min="10245" max="10245" width="14.5703125" style="25" customWidth="1"/>
    <col min="10246" max="10246" width="28.5703125" style="25" customWidth="1"/>
    <col min="10247" max="10247" width="3.85546875" style="25" customWidth="1"/>
    <col min="10248" max="10496" width="10" style="25"/>
    <col min="10497" max="10497" width="3.85546875" style="25" customWidth="1"/>
    <col min="10498" max="10498" width="28.5703125" style="25" customWidth="1"/>
    <col min="10499" max="10499" width="3.85546875" style="25" customWidth="1"/>
    <col min="10500" max="10500" width="55.28515625" style="25" customWidth="1"/>
    <col min="10501" max="10501" width="14.5703125" style="25" customWidth="1"/>
    <col min="10502" max="10502" width="28.5703125" style="25" customWidth="1"/>
    <col min="10503" max="10503" width="3.85546875" style="25" customWidth="1"/>
    <col min="10504" max="10752" width="10" style="25"/>
    <col min="10753" max="10753" width="3.85546875" style="25" customWidth="1"/>
    <col min="10754" max="10754" width="28.5703125" style="25" customWidth="1"/>
    <col min="10755" max="10755" width="3.85546875" style="25" customWidth="1"/>
    <col min="10756" max="10756" width="55.28515625" style="25" customWidth="1"/>
    <col min="10757" max="10757" width="14.5703125" style="25" customWidth="1"/>
    <col min="10758" max="10758" width="28.5703125" style="25" customWidth="1"/>
    <col min="10759" max="10759" width="3.85546875" style="25" customWidth="1"/>
    <col min="10760" max="11008" width="10" style="25"/>
    <col min="11009" max="11009" width="3.85546875" style="25" customWidth="1"/>
    <col min="11010" max="11010" width="28.5703125" style="25" customWidth="1"/>
    <col min="11011" max="11011" width="3.85546875" style="25" customWidth="1"/>
    <col min="11012" max="11012" width="55.28515625" style="25" customWidth="1"/>
    <col min="11013" max="11013" width="14.5703125" style="25" customWidth="1"/>
    <col min="11014" max="11014" width="28.5703125" style="25" customWidth="1"/>
    <col min="11015" max="11015" width="3.85546875" style="25" customWidth="1"/>
    <col min="11016" max="11264" width="10" style="25"/>
    <col min="11265" max="11265" width="3.85546875" style="25" customWidth="1"/>
    <col min="11266" max="11266" width="28.5703125" style="25" customWidth="1"/>
    <col min="11267" max="11267" width="3.85546875" style="25" customWidth="1"/>
    <col min="11268" max="11268" width="55.28515625" style="25" customWidth="1"/>
    <col min="11269" max="11269" width="14.5703125" style="25" customWidth="1"/>
    <col min="11270" max="11270" width="28.5703125" style="25" customWidth="1"/>
    <col min="11271" max="11271" width="3.85546875" style="25" customWidth="1"/>
    <col min="11272" max="11520" width="10" style="25"/>
    <col min="11521" max="11521" width="3.85546875" style="25" customWidth="1"/>
    <col min="11522" max="11522" width="28.5703125" style="25" customWidth="1"/>
    <col min="11523" max="11523" width="3.85546875" style="25" customWidth="1"/>
    <col min="11524" max="11524" width="55.28515625" style="25" customWidth="1"/>
    <col min="11525" max="11525" width="14.5703125" style="25" customWidth="1"/>
    <col min="11526" max="11526" width="28.5703125" style="25" customWidth="1"/>
    <col min="11527" max="11527" width="3.85546875" style="25" customWidth="1"/>
    <col min="11528" max="11776" width="10" style="25"/>
    <col min="11777" max="11777" width="3.85546875" style="25" customWidth="1"/>
    <col min="11778" max="11778" width="28.5703125" style="25" customWidth="1"/>
    <col min="11779" max="11779" width="3.85546875" style="25" customWidth="1"/>
    <col min="11780" max="11780" width="55.28515625" style="25" customWidth="1"/>
    <col min="11781" max="11781" width="14.5703125" style="25" customWidth="1"/>
    <col min="11782" max="11782" width="28.5703125" style="25" customWidth="1"/>
    <col min="11783" max="11783" width="3.85546875" style="25" customWidth="1"/>
    <col min="11784" max="12032" width="10" style="25"/>
    <col min="12033" max="12033" width="3.85546875" style="25" customWidth="1"/>
    <col min="12034" max="12034" width="28.5703125" style="25" customWidth="1"/>
    <col min="12035" max="12035" width="3.85546875" style="25" customWidth="1"/>
    <col min="12036" max="12036" width="55.28515625" style="25" customWidth="1"/>
    <col min="12037" max="12037" width="14.5703125" style="25" customWidth="1"/>
    <col min="12038" max="12038" width="28.5703125" style="25" customWidth="1"/>
    <col min="12039" max="12039" width="3.85546875" style="25" customWidth="1"/>
    <col min="12040" max="12288" width="10" style="25"/>
    <col min="12289" max="12289" width="3.85546875" style="25" customWidth="1"/>
    <col min="12290" max="12290" width="28.5703125" style="25" customWidth="1"/>
    <col min="12291" max="12291" width="3.85546875" style="25" customWidth="1"/>
    <col min="12292" max="12292" width="55.28515625" style="25" customWidth="1"/>
    <col min="12293" max="12293" width="14.5703125" style="25" customWidth="1"/>
    <col min="12294" max="12294" width="28.5703125" style="25" customWidth="1"/>
    <col min="12295" max="12295" width="3.85546875" style="25" customWidth="1"/>
    <col min="12296" max="12544" width="10" style="25"/>
    <col min="12545" max="12545" width="3.85546875" style="25" customWidth="1"/>
    <col min="12546" max="12546" width="28.5703125" style="25" customWidth="1"/>
    <col min="12547" max="12547" width="3.85546875" style="25" customWidth="1"/>
    <col min="12548" max="12548" width="55.28515625" style="25" customWidth="1"/>
    <col min="12549" max="12549" width="14.5703125" style="25" customWidth="1"/>
    <col min="12550" max="12550" width="28.5703125" style="25" customWidth="1"/>
    <col min="12551" max="12551" width="3.85546875" style="25" customWidth="1"/>
    <col min="12552" max="12800" width="10" style="25"/>
    <col min="12801" max="12801" width="3.85546875" style="25" customWidth="1"/>
    <col min="12802" max="12802" width="28.5703125" style="25" customWidth="1"/>
    <col min="12803" max="12803" width="3.85546875" style="25" customWidth="1"/>
    <col min="12804" max="12804" width="55.28515625" style="25" customWidth="1"/>
    <col min="12805" max="12805" width="14.5703125" style="25" customWidth="1"/>
    <col min="12806" max="12806" width="28.5703125" style="25" customWidth="1"/>
    <col min="12807" max="12807" width="3.85546875" style="25" customWidth="1"/>
    <col min="12808" max="13056" width="10" style="25"/>
    <col min="13057" max="13057" width="3.85546875" style="25" customWidth="1"/>
    <col min="13058" max="13058" width="28.5703125" style="25" customWidth="1"/>
    <col min="13059" max="13059" width="3.85546875" style="25" customWidth="1"/>
    <col min="13060" max="13060" width="55.28515625" style="25" customWidth="1"/>
    <col min="13061" max="13061" width="14.5703125" style="25" customWidth="1"/>
    <col min="13062" max="13062" width="28.5703125" style="25" customWidth="1"/>
    <col min="13063" max="13063" width="3.85546875" style="25" customWidth="1"/>
    <col min="13064" max="13312" width="10" style="25"/>
    <col min="13313" max="13313" width="3.85546875" style="25" customWidth="1"/>
    <col min="13314" max="13314" width="28.5703125" style="25" customWidth="1"/>
    <col min="13315" max="13315" width="3.85546875" style="25" customWidth="1"/>
    <col min="13316" max="13316" width="55.28515625" style="25" customWidth="1"/>
    <col min="13317" max="13317" width="14.5703125" style="25" customWidth="1"/>
    <col min="13318" max="13318" width="28.5703125" style="25" customWidth="1"/>
    <col min="13319" max="13319" width="3.85546875" style="25" customWidth="1"/>
    <col min="13320" max="13568" width="10" style="25"/>
    <col min="13569" max="13569" width="3.85546875" style="25" customWidth="1"/>
    <col min="13570" max="13570" width="28.5703125" style="25" customWidth="1"/>
    <col min="13571" max="13571" width="3.85546875" style="25" customWidth="1"/>
    <col min="13572" max="13572" width="55.28515625" style="25" customWidth="1"/>
    <col min="13573" max="13573" width="14.5703125" style="25" customWidth="1"/>
    <col min="13574" max="13574" width="28.5703125" style="25" customWidth="1"/>
    <col min="13575" max="13575" width="3.85546875" style="25" customWidth="1"/>
    <col min="13576" max="13824" width="10" style="25"/>
    <col min="13825" max="13825" width="3.85546875" style="25" customWidth="1"/>
    <col min="13826" max="13826" width="28.5703125" style="25" customWidth="1"/>
    <col min="13827" max="13827" width="3.85546875" style="25" customWidth="1"/>
    <col min="13828" max="13828" width="55.28515625" style="25" customWidth="1"/>
    <col min="13829" max="13829" width="14.5703125" style="25" customWidth="1"/>
    <col min="13830" max="13830" width="28.5703125" style="25" customWidth="1"/>
    <col min="13831" max="13831" width="3.85546875" style="25" customWidth="1"/>
    <col min="13832" max="14080" width="10" style="25"/>
    <col min="14081" max="14081" width="3.85546875" style="25" customWidth="1"/>
    <col min="14082" max="14082" width="28.5703125" style="25" customWidth="1"/>
    <col min="14083" max="14083" width="3.85546875" style="25" customWidth="1"/>
    <col min="14084" max="14084" width="55.28515625" style="25" customWidth="1"/>
    <col min="14085" max="14085" width="14.5703125" style="25" customWidth="1"/>
    <col min="14086" max="14086" width="28.5703125" style="25" customWidth="1"/>
    <col min="14087" max="14087" width="3.85546875" style="25" customWidth="1"/>
    <col min="14088" max="14336" width="10" style="25"/>
    <col min="14337" max="14337" width="3.85546875" style="25" customWidth="1"/>
    <col min="14338" max="14338" width="28.5703125" style="25" customWidth="1"/>
    <col min="14339" max="14339" width="3.85546875" style="25" customWidth="1"/>
    <col min="14340" max="14340" width="55.28515625" style="25" customWidth="1"/>
    <col min="14341" max="14341" width="14.5703125" style="25" customWidth="1"/>
    <col min="14342" max="14342" width="28.5703125" style="25" customWidth="1"/>
    <col min="14343" max="14343" width="3.85546875" style="25" customWidth="1"/>
    <col min="14344" max="14592" width="10" style="25"/>
    <col min="14593" max="14593" width="3.85546875" style="25" customWidth="1"/>
    <col min="14594" max="14594" width="28.5703125" style="25" customWidth="1"/>
    <col min="14595" max="14595" width="3.85546875" style="25" customWidth="1"/>
    <col min="14596" max="14596" width="55.28515625" style="25" customWidth="1"/>
    <col min="14597" max="14597" width="14.5703125" style="25" customWidth="1"/>
    <col min="14598" max="14598" width="28.5703125" style="25" customWidth="1"/>
    <col min="14599" max="14599" width="3.85546875" style="25" customWidth="1"/>
    <col min="14600" max="14848" width="10" style="25"/>
    <col min="14849" max="14849" width="3.85546875" style="25" customWidth="1"/>
    <col min="14850" max="14850" width="28.5703125" style="25" customWidth="1"/>
    <col min="14851" max="14851" width="3.85546875" style="25" customWidth="1"/>
    <col min="14852" max="14852" width="55.28515625" style="25" customWidth="1"/>
    <col min="14853" max="14853" width="14.5703125" style="25" customWidth="1"/>
    <col min="14854" max="14854" width="28.5703125" style="25" customWidth="1"/>
    <col min="14855" max="14855" width="3.85546875" style="25" customWidth="1"/>
    <col min="14856" max="15104" width="10" style="25"/>
    <col min="15105" max="15105" width="3.85546875" style="25" customWidth="1"/>
    <col min="15106" max="15106" width="28.5703125" style="25" customWidth="1"/>
    <col min="15107" max="15107" width="3.85546875" style="25" customWidth="1"/>
    <col min="15108" max="15108" width="55.28515625" style="25" customWidth="1"/>
    <col min="15109" max="15109" width="14.5703125" style="25" customWidth="1"/>
    <col min="15110" max="15110" width="28.5703125" style="25" customWidth="1"/>
    <col min="15111" max="15111" width="3.85546875" style="25" customWidth="1"/>
    <col min="15112" max="15360" width="10" style="25"/>
    <col min="15361" max="15361" width="3.85546875" style="25" customWidth="1"/>
    <col min="15362" max="15362" width="28.5703125" style="25" customWidth="1"/>
    <col min="15363" max="15363" width="3.85546875" style="25" customWidth="1"/>
    <col min="15364" max="15364" width="55.28515625" style="25" customWidth="1"/>
    <col min="15365" max="15365" width="14.5703125" style="25" customWidth="1"/>
    <col min="15366" max="15366" width="28.5703125" style="25" customWidth="1"/>
    <col min="15367" max="15367" width="3.85546875" style="25" customWidth="1"/>
    <col min="15368" max="15616" width="10" style="25"/>
    <col min="15617" max="15617" width="3.85546875" style="25" customWidth="1"/>
    <col min="15618" max="15618" width="28.5703125" style="25" customWidth="1"/>
    <col min="15619" max="15619" width="3.85546875" style="25" customWidth="1"/>
    <col min="15620" max="15620" width="55.28515625" style="25" customWidth="1"/>
    <col min="15621" max="15621" width="14.5703125" style="25" customWidth="1"/>
    <col min="15622" max="15622" width="28.5703125" style="25" customWidth="1"/>
    <col min="15623" max="15623" width="3.85546875" style="25" customWidth="1"/>
    <col min="15624" max="15872" width="10" style="25"/>
    <col min="15873" max="15873" width="3.85546875" style="25" customWidth="1"/>
    <col min="15874" max="15874" width="28.5703125" style="25" customWidth="1"/>
    <col min="15875" max="15875" width="3.85546875" style="25" customWidth="1"/>
    <col min="15876" max="15876" width="55.28515625" style="25" customWidth="1"/>
    <col min="15877" max="15877" width="14.5703125" style="25" customWidth="1"/>
    <col min="15878" max="15878" width="28.5703125" style="25" customWidth="1"/>
    <col min="15879" max="15879" width="3.85546875" style="25" customWidth="1"/>
    <col min="15880" max="16128" width="10" style="25"/>
    <col min="16129" max="16129" width="3.85546875" style="25" customWidth="1"/>
    <col min="16130" max="16130" width="28.5703125" style="25" customWidth="1"/>
    <col min="16131" max="16131" width="3.85546875" style="25" customWidth="1"/>
    <col min="16132" max="16132" width="55.28515625" style="25" customWidth="1"/>
    <col min="16133" max="16133" width="14.5703125" style="25" customWidth="1"/>
    <col min="16134" max="16134" width="28.5703125" style="25" customWidth="1"/>
    <col min="16135" max="16135" width="3.85546875" style="25" customWidth="1"/>
    <col min="16136" max="16384" width="10" style="25"/>
  </cols>
  <sheetData>
    <row r="1" spans="1:5" s="62" customFormat="1" ht="60" customHeight="1" x14ac:dyDescent="0.2">
      <c r="B1" s="65"/>
      <c r="D1" s="71" t="s">
        <v>68</v>
      </c>
    </row>
    <row r="2" spans="1:5" s="62" customFormat="1" ht="35.85" customHeight="1" x14ac:dyDescent="0.2">
      <c r="B2" s="65"/>
      <c r="D2" s="70" t="s">
        <v>69</v>
      </c>
    </row>
    <row r="3" spans="1:5" s="62" customFormat="1" ht="35.85" customHeight="1" x14ac:dyDescent="0.2">
      <c r="B3" s="65"/>
      <c r="D3" s="69" t="s">
        <v>102</v>
      </c>
    </row>
    <row r="4" spans="1:5" s="62" customFormat="1" ht="23.1" customHeight="1" x14ac:dyDescent="0.2">
      <c r="B4" s="65"/>
    </row>
    <row r="5" spans="1:5" s="62" customFormat="1" ht="13.35" customHeight="1" x14ac:dyDescent="0.2">
      <c r="B5" s="65"/>
      <c r="C5" s="67" t="s">
        <v>70</v>
      </c>
      <c r="D5" s="76" t="s">
        <v>98</v>
      </c>
      <c r="E5" s="76"/>
    </row>
    <row r="6" spans="1:5" s="62" customFormat="1" ht="13.35" customHeight="1" x14ac:dyDescent="0.2">
      <c r="B6" s="65"/>
      <c r="C6" s="67" t="s">
        <v>72</v>
      </c>
      <c r="D6" s="76" t="s">
        <v>103</v>
      </c>
      <c r="E6" s="76"/>
    </row>
    <row r="7" spans="1:5" s="62" customFormat="1" ht="13.35" customHeight="1" x14ac:dyDescent="0.2">
      <c r="B7" s="65"/>
      <c r="C7" s="67" t="s">
        <v>73</v>
      </c>
      <c r="D7" s="76" t="s">
        <v>99</v>
      </c>
      <c r="E7" s="76"/>
    </row>
    <row r="8" spans="1:5" s="62" customFormat="1" ht="20.100000000000001" customHeight="1" x14ac:dyDescent="0.2">
      <c r="A8" s="68" t="s">
        <v>75</v>
      </c>
      <c r="B8" s="67"/>
    </row>
    <row r="9" spans="1:5" s="62" customFormat="1" ht="17.100000000000001" customHeight="1" x14ac:dyDescent="0.2">
      <c r="A9" s="24"/>
      <c r="B9" s="66" t="s">
        <v>76</v>
      </c>
    </row>
    <row r="10" spans="1:5" s="62" customFormat="1" ht="18" x14ac:dyDescent="0.2">
      <c r="A10" s="65"/>
      <c r="B10" s="63" t="s">
        <v>94</v>
      </c>
    </row>
    <row r="11" spans="1:5" s="62" customFormat="1" ht="9" customHeight="1" x14ac:dyDescent="0.2">
      <c r="A11" s="65"/>
      <c r="B11" s="63"/>
    </row>
    <row r="12" spans="1:5" s="62" customFormat="1" ht="17.100000000000001" customHeight="1" x14ac:dyDescent="0.2">
      <c r="A12" s="24"/>
      <c r="B12" s="63" t="s">
        <v>77</v>
      </c>
    </row>
    <row r="13" spans="1:5" s="62" customFormat="1" ht="7.35" customHeight="1" x14ac:dyDescent="0.2">
      <c r="A13" s="65"/>
      <c r="B13" s="63"/>
    </row>
    <row r="14" spans="1:5" s="62" customFormat="1" ht="17.100000000000001" customHeight="1" x14ac:dyDescent="0.2">
      <c r="A14" s="24" t="s">
        <v>100</v>
      </c>
      <c r="B14" s="63" t="s">
        <v>79</v>
      </c>
    </row>
    <row r="15" spans="1:5" s="62" customFormat="1" ht="17.100000000000001" customHeight="1" x14ac:dyDescent="0.2">
      <c r="A15" s="64"/>
      <c r="B15" s="63" t="s">
        <v>80</v>
      </c>
    </row>
    <row r="16" spans="1:5" s="60" customFormat="1" ht="29.85" customHeight="1" x14ac:dyDescent="0.2">
      <c r="C16" s="61"/>
    </row>
    <row r="17" spans="3:6" x14ac:dyDescent="0.2">
      <c r="C17" s="59" t="s">
        <v>2</v>
      </c>
      <c r="D17" s="54"/>
      <c r="E17" s="58"/>
    </row>
    <row r="18" spans="3:6" x14ac:dyDescent="0.2">
      <c r="C18" s="37" t="s">
        <v>3</v>
      </c>
      <c r="D18" s="49" t="s">
        <v>81</v>
      </c>
      <c r="E18" s="51">
        <v>-266146</v>
      </c>
    </row>
    <row r="19" spans="3:6" x14ac:dyDescent="0.2">
      <c r="C19" s="31" t="s">
        <v>5</v>
      </c>
      <c r="D19" s="30" t="s">
        <v>82</v>
      </c>
      <c r="E19" s="43">
        <v>-53229</v>
      </c>
    </row>
    <row r="20" spans="3:6" s="57" customFormat="1" x14ac:dyDescent="0.2">
      <c r="C20" s="31" t="s">
        <v>7</v>
      </c>
      <c r="D20" s="30" t="s">
        <v>83</v>
      </c>
      <c r="E20" s="51">
        <v>-212917</v>
      </c>
      <c r="F20" s="25"/>
    </row>
    <row r="21" spans="3:6" x14ac:dyDescent="0.2">
      <c r="C21" s="31" t="s">
        <v>9</v>
      </c>
      <c r="D21" s="30" t="s">
        <v>84</v>
      </c>
      <c r="E21" s="43">
        <v>0</v>
      </c>
    </row>
    <row r="22" spans="3:6" x14ac:dyDescent="0.2">
      <c r="C22" s="31" t="s">
        <v>11</v>
      </c>
      <c r="D22" s="56" t="s">
        <v>12</v>
      </c>
      <c r="E22" s="43">
        <f>SUM(E20:E21)</f>
        <v>-212917</v>
      </c>
    </row>
    <row r="23" spans="3:6" x14ac:dyDescent="0.2">
      <c r="D23" s="35"/>
    </row>
    <row r="24" spans="3:6" x14ac:dyDescent="0.2">
      <c r="C24" s="55" t="s">
        <v>13</v>
      </c>
      <c r="D24" s="54"/>
      <c r="E24" s="38"/>
    </row>
    <row r="25" spans="3:6" x14ac:dyDescent="0.2">
      <c r="C25" s="37" t="s">
        <v>3</v>
      </c>
      <c r="D25" s="49" t="s">
        <v>14</v>
      </c>
      <c r="E25" s="48"/>
    </row>
    <row r="26" spans="3:6" x14ac:dyDescent="0.2">
      <c r="C26" s="31" t="s">
        <v>5</v>
      </c>
      <c r="D26" s="30" t="s">
        <v>15</v>
      </c>
      <c r="E26" s="29"/>
    </row>
    <row r="27" spans="3:6" x14ac:dyDescent="0.2">
      <c r="C27" s="31" t="s">
        <v>7</v>
      </c>
      <c r="D27" s="30" t="s">
        <v>16</v>
      </c>
      <c r="E27" s="29"/>
    </row>
    <row r="28" spans="3:6" x14ac:dyDescent="0.2">
      <c r="C28" s="31" t="s">
        <v>9</v>
      </c>
      <c r="D28" s="30" t="s">
        <v>17</v>
      </c>
      <c r="E28" s="29"/>
    </row>
    <row r="29" spans="3:6" x14ac:dyDescent="0.2">
      <c r="C29" s="31" t="s">
        <v>11</v>
      </c>
      <c r="D29" s="30" t="s">
        <v>18</v>
      </c>
      <c r="E29" s="29"/>
    </row>
    <row r="30" spans="3:6" x14ac:dyDescent="0.2">
      <c r="C30" s="31" t="s">
        <v>19</v>
      </c>
      <c r="D30" s="30" t="s">
        <v>20</v>
      </c>
      <c r="E30" s="29"/>
    </row>
    <row r="31" spans="3:6" x14ac:dyDescent="0.2">
      <c r="C31" s="31" t="s">
        <v>21</v>
      </c>
      <c r="D31" s="30" t="s">
        <v>22</v>
      </c>
      <c r="E31" s="29"/>
    </row>
    <row r="32" spans="3:6" x14ac:dyDescent="0.2">
      <c r="C32" s="31" t="s">
        <v>23</v>
      </c>
      <c r="D32" s="30" t="s">
        <v>24</v>
      </c>
      <c r="E32" s="29"/>
    </row>
    <row r="33" spans="3:5" x14ac:dyDescent="0.2">
      <c r="C33" s="31" t="s">
        <v>25</v>
      </c>
      <c r="D33" s="30" t="s">
        <v>26</v>
      </c>
      <c r="E33" s="29"/>
    </row>
    <row r="34" spans="3:5" x14ac:dyDescent="0.2">
      <c r="C34" s="31" t="s">
        <v>27</v>
      </c>
      <c r="D34" s="30" t="s">
        <v>28</v>
      </c>
      <c r="E34" s="29"/>
    </row>
    <row r="35" spans="3:5" x14ac:dyDescent="0.2">
      <c r="C35" s="31" t="s">
        <v>29</v>
      </c>
      <c r="D35" s="30" t="s">
        <v>30</v>
      </c>
      <c r="E35" s="29"/>
    </row>
    <row r="36" spans="3:5" x14ac:dyDescent="0.2">
      <c r="C36" s="31" t="s">
        <v>31</v>
      </c>
      <c r="D36" s="30" t="s">
        <v>32</v>
      </c>
      <c r="E36" s="29"/>
    </row>
    <row r="37" spans="3:5" x14ac:dyDescent="0.2">
      <c r="C37" s="31" t="s">
        <v>33</v>
      </c>
      <c r="D37" s="30" t="s">
        <v>34</v>
      </c>
      <c r="E37" s="29"/>
    </row>
    <row r="38" spans="3:5" x14ac:dyDescent="0.2">
      <c r="C38" s="31" t="s">
        <v>35</v>
      </c>
      <c r="D38" s="30" t="s">
        <v>36</v>
      </c>
      <c r="E38" s="29"/>
    </row>
    <row r="39" spans="3:5" x14ac:dyDescent="0.2">
      <c r="C39" s="31" t="s">
        <v>37</v>
      </c>
      <c r="D39" s="30" t="s">
        <v>38</v>
      </c>
      <c r="E39" s="29"/>
    </row>
    <row r="40" spans="3:5" x14ac:dyDescent="0.2">
      <c r="C40" s="31" t="s">
        <v>39</v>
      </c>
      <c r="D40" s="30" t="s">
        <v>40</v>
      </c>
      <c r="E40" s="29"/>
    </row>
    <row r="41" spans="3:5" x14ac:dyDescent="0.2">
      <c r="C41" s="31" t="s">
        <v>41</v>
      </c>
      <c r="D41" s="30" t="s">
        <v>85</v>
      </c>
      <c r="E41" s="43">
        <v>0</v>
      </c>
    </row>
    <row r="42" spans="3:5" x14ac:dyDescent="0.2">
      <c r="C42" s="31" t="s">
        <v>43</v>
      </c>
      <c r="D42" s="30" t="s">
        <v>44</v>
      </c>
      <c r="E42" s="29"/>
    </row>
    <row r="43" spans="3:5" x14ac:dyDescent="0.2">
      <c r="C43" s="31" t="s">
        <v>45</v>
      </c>
      <c r="D43" s="30" t="s">
        <v>46</v>
      </c>
      <c r="E43" s="29"/>
    </row>
    <row r="44" spans="3:5" x14ac:dyDescent="0.2">
      <c r="C44" s="31" t="s">
        <v>47</v>
      </c>
      <c r="D44" s="30" t="s">
        <v>86</v>
      </c>
      <c r="E44" s="43">
        <v>0</v>
      </c>
    </row>
    <row r="45" spans="3:5" x14ac:dyDescent="0.2">
      <c r="C45" s="31" t="s">
        <v>49</v>
      </c>
      <c r="D45" s="47" t="s">
        <v>50</v>
      </c>
      <c r="E45" s="46">
        <f>SUM(E25:E44)</f>
        <v>0</v>
      </c>
    </row>
    <row r="46" spans="3:5" x14ac:dyDescent="0.2">
      <c r="C46" s="45"/>
      <c r="D46" s="50"/>
      <c r="E46" s="44"/>
    </row>
    <row r="47" spans="3:5" x14ac:dyDescent="0.2">
      <c r="C47" s="40" t="s">
        <v>51</v>
      </c>
      <c r="D47" s="39"/>
      <c r="E47" s="38"/>
    </row>
    <row r="48" spans="3:5" x14ac:dyDescent="0.2">
      <c r="C48" s="53" t="s">
        <v>3</v>
      </c>
      <c r="D48" s="52" t="s">
        <v>52</v>
      </c>
      <c r="E48" s="51">
        <f>E22-E45</f>
        <v>-212917</v>
      </c>
    </row>
    <row r="49" spans="3:5" x14ac:dyDescent="0.2">
      <c r="C49" s="45"/>
      <c r="D49" s="50"/>
      <c r="E49" s="44"/>
    </row>
    <row r="50" spans="3:5" x14ac:dyDescent="0.2">
      <c r="C50" s="40" t="s">
        <v>53</v>
      </c>
      <c r="D50" s="39"/>
      <c r="E50" s="38"/>
    </row>
    <row r="51" spans="3:5" x14ac:dyDescent="0.2">
      <c r="C51" s="37" t="s">
        <v>3</v>
      </c>
      <c r="D51" s="49" t="s">
        <v>54</v>
      </c>
      <c r="E51" s="48"/>
    </row>
    <row r="52" spans="3:5" x14ac:dyDescent="0.2">
      <c r="C52" s="31" t="s">
        <v>5</v>
      </c>
      <c r="D52" s="30" t="s">
        <v>55</v>
      </c>
      <c r="E52" s="29"/>
    </row>
    <row r="53" spans="3:5" x14ac:dyDescent="0.2">
      <c r="C53" s="31" t="s">
        <v>7</v>
      </c>
      <c r="D53" s="30" t="s">
        <v>56</v>
      </c>
      <c r="E53" s="29"/>
    </row>
    <row r="54" spans="3:5" x14ac:dyDescent="0.2">
      <c r="C54" s="31" t="s">
        <v>9</v>
      </c>
      <c r="D54" s="30" t="s">
        <v>57</v>
      </c>
      <c r="E54" s="29"/>
    </row>
    <row r="55" spans="3:5" x14ac:dyDescent="0.2">
      <c r="C55" s="31" t="s">
        <v>11</v>
      </c>
      <c r="D55" s="30" t="s">
        <v>58</v>
      </c>
      <c r="E55" s="29"/>
    </row>
    <row r="56" spans="3:5" x14ac:dyDescent="0.2">
      <c r="C56" s="31" t="s">
        <v>19</v>
      </c>
      <c r="D56" s="30" t="s">
        <v>59</v>
      </c>
      <c r="E56" s="29"/>
    </row>
    <row r="57" spans="3:5" x14ac:dyDescent="0.2">
      <c r="C57" s="31" t="s">
        <v>21</v>
      </c>
      <c r="D57" s="30" t="s">
        <v>60</v>
      </c>
      <c r="E57" s="29"/>
    </row>
    <row r="58" spans="3:5" x14ac:dyDescent="0.2">
      <c r="C58" s="31" t="s">
        <v>23</v>
      </c>
      <c r="D58" s="30" t="s">
        <v>61</v>
      </c>
      <c r="E58" s="29"/>
    </row>
    <row r="59" spans="3:5" x14ac:dyDescent="0.2">
      <c r="C59" s="31" t="s">
        <v>25</v>
      </c>
      <c r="D59" s="30" t="s">
        <v>87</v>
      </c>
      <c r="E59" s="43">
        <v>0</v>
      </c>
    </row>
    <row r="60" spans="3:5" x14ac:dyDescent="0.2">
      <c r="C60" s="31" t="s">
        <v>27</v>
      </c>
      <c r="D60" s="47" t="s">
        <v>63</v>
      </c>
      <c r="E60" s="46">
        <f>SUM(E51:E59)</f>
        <v>0</v>
      </c>
    </row>
    <row r="61" spans="3:5" x14ac:dyDescent="0.2">
      <c r="C61" s="45"/>
      <c r="D61" s="44"/>
      <c r="E61" s="44"/>
    </row>
    <row r="62" spans="3:5" x14ac:dyDescent="0.2">
      <c r="C62" s="40" t="s">
        <v>64</v>
      </c>
      <c r="D62" s="39"/>
      <c r="E62" s="38"/>
    </row>
    <row r="63" spans="3:5" x14ac:dyDescent="0.2">
      <c r="C63" s="37" t="s">
        <v>3</v>
      </c>
      <c r="D63" s="30" t="s">
        <v>65</v>
      </c>
      <c r="E63" s="43">
        <f>E48-E60</f>
        <v>-212917</v>
      </c>
    </row>
    <row r="64" spans="3:5" x14ac:dyDescent="0.2">
      <c r="C64" s="42"/>
      <c r="D64" s="41"/>
      <c r="E64" s="41"/>
    </row>
    <row r="65" spans="1:6" x14ac:dyDescent="0.2">
      <c r="C65" s="40" t="s">
        <v>66</v>
      </c>
      <c r="D65" s="39"/>
      <c r="E65" s="38"/>
    </row>
    <row r="66" spans="1:6" x14ac:dyDescent="0.2">
      <c r="C66" s="37" t="s">
        <v>3</v>
      </c>
      <c r="D66" s="30" t="s">
        <v>67</v>
      </c>
      <c r="E66" s="29"/>
    </row>
    <row r="67" spans="1:6" x14ac:dyDescent="0.2">
      <c r="C67" s="36"/>
      <c r="D67" s="35"/>
    </row>
    <row r="68" spans="1:6" x14ac:dyDescent="0.2">
      <c r="C68" s="34" t="s">
        <v>91</v>
      </c>
      <c r="D68" s="33"/>
      <c r="E68" s="32"/>
    </row>
    <row r="69" spans="1:6" x14ac:dyDescent="0.2">
      <c r="B69" s="27"/>
      <c r="C69" s="31" t="s">
        <v>3</v>
      </c>
      <c r="D69" s="30" t="s">
        <v>92</v>
      </c>
      <c r="E69" s="29"/>
    </row>
    <row r="70" spans="1:6" s="28" customFormat="1" ht="18" x14ac:dyDescent="0.25">
      <c r="A70" s="77"/>
      <c r="B70" s="77"/>
      <c r="C70" s="77"/>
      <c r="D70" s="77"/>
      <c r="E70" s="77"/>
      <c r="F70" s="77"/>
    </row>
    <row r="71" spans="1:6" s="28" customFormat="1" ht="13.5" customHeight="1" x14ac:dyDescent="0.25">
      <c r="A71" s="73"/>
      <c r="B71" s="73"/>
      <c r="C71" s="73"/>
      <c r="D71" s="73"/>
      <c r="E71" s="73"/>
      <c r="F71" s="73"/>
    </row>
    <row r="72" spans="1:6" x14ac:dyDescent="0.2">
      <c r="B72" s="27"/>
    </row>
    <row r="73" spans="1:6" x14ac:dyDescent="0.2">
      <c r="B73" s="27"/>
    </row>
    <row r="74" spans="1:6" x14ac:dyDescent="0.2">
      <c r="B74" s="27"/>
    </row>
    <row r="75" spans="1:6" x14ac:dyDescent="0.2">
      <c r="B75" s="27"/>
    </row>
    <row r="76" spans="1:6" x14ac:dyDescent="0.2">
      <c r="B76" s="27"/>
    </row>
    <row r="77" spans="1:6" x14ac:dyDescent="0.2">
      <c r="B77" s="27"/>
    </row>
    <row r="78" spans="1:6" x14ac:dyDescent="0.2">
      <c r="B78" s="27"/>
    </row>
    <row r="79" spans="1:6" x14ac:dyDescent="0.2">
      <c r="B79" s="27"/>
    </row>
    <row r="80" spans="1:6" x14ac:dyDescent="0.2">
      <c r="B80" s="27"/>
    </row>
    <row r="81" spans="2:2" x14ac:dyDescent="0.2">
      <c r="B81" s="27"/>
    </row>
    <row r="82" spans="2:2" x14ac:dyDescent="0.2">
      <c r="B82" s="27"/>
    </row>
    <row r="83" spans="2:2" x14ac:dyDescent="0.2">
      <c r="B83" s="27"/>
    </row>
    <row r="84" spans="2:2" x14ac:dyDescent="0.2">
      <c r="B84" s="27"/>
    </row>
    <row r="85" spans="2:2" x14ac:dyDescent="0.2">
      <c r="B85" s="27"/>
    </row>
    <row r="86" spans="2:2" x14ac:dyDescent="0.2">
      <c r="B86" s="27"/>
    </row>
    <row r="87" spans="2:2" x14ac:dyDescent="0.2">
      <c r="B87" s="27"/>
    </row>
    <row r="88" spans="2:2" x14ac:dyDescent="0.2">
      <c r="B88" s="27"/>
    </row>
    <row r="89" spans="2:2" x14ac:dyDescent="0.2">
      <c r="B89" s="27"/>
    </row>
    <row r="90" spans="2:2" x14ac:dyDescent="0.2">
      <c r="B90" s="27"/>
    </row>
    <row r="91" spans="2:2" x14ac:dyDescent="0.2">
      <c r="B91" s="27"/>
    </row>
    <row r="92" spans="2:2" x14ac:dyDescent="0.2">
      <c r="B92" s="27"/>
    </row>
    <row r="93" spans="2:2" x14ac:dyDescent="0.2">
      <c r="B93" s="27"/>
    </row>
    <row r="94" spans="2:2" x14ac:dyDescent="0.2">
      <c r="B94" s="27"/>
    </row>
    <row r="95" spans="2:2" x14ac:dyDescent="0.2">
      <c r="B95" s="27"/>
    </row>
    <row r="96" spans="2:2" x14ac:dyDescent="0.2">
      <c r="B96" s="27"/>
    </row>
    <row r="97" spans="2:2" x14ac:dyDescent="0.2">
      <c r="B97" s="27"/>
    </row>
    <row r="98" spans="2:2" x14ac:dyDescent="0.2">
      <c r="B98" s="27"/>
    </row>
    <row r="99" spans="2:2" x14ac:dyDescent="0.2">
      <c r="B99" s="27"/>
    </row>
    <row r="100" spans="2:2" x14ac:dyDescent="0.2">
      <c r="B100" s="27"/>
    </row>
    <row r="101" spans="2:2" x14ac:dyDescent="0.2">
      <c r="B101" s="27"/>
    </row>
    <row r="102" spans="2:2" x14ac:dyDescent="0.2">
      <c r="B102" s="27"/>
    </row>
    <row r="103" spans="2:2" x14ac:dyDescent="0.2">
      <c r="B103" s="27"/>
    </row>
    <row r="104" spans="2:2" x14ac:dyDescent="0.2">
      <c r="B104" s="27"/>
    </row>
    <row r="105" spans="2:2" x14ac:dyDescent="0.2">
      <c r="B105" s="27"/>
    </row>
    <row r="106" spans="2:2" x14ac:dyDescent="0.2">
      <c r="B106" s="27"/>
    </row>
    <row r="107" spans="2:2" x14ac:dyDescent="0.2">
      <c r="B107" s="27"/>
    </row>
    <row r="108" spans="2:2" x14ac:dyDescent="0.2">
      <c r="B108" s="27"/>
    </row>
    <row r="109" spans="2:2" x14ac:dyDescent="0.2">
      <c r="B109" s="27"/>
    </row>
    <row r="110" spans="2:2" x14ac:dyDescent="0.2">
      <c r="B110" s="27"/>
    </row>
    <row r="111" spans="2:2" x14ac:dyDescent="0.2">
      <c r="B111" s="27"/>
    </row>
    <row r="112" spans="2:2" x14ac:dyDescent="0.2">
      <c r="B112" s="27"/>
    </row>
    <row r="113" spans="2:2" x14ac:dyDescent="0.2">
      <c r="B113" s="27"/>
    </row>
    <row r="114" spans="2:2" x14ac:dyDescent="0.2">
      <c r="B114" s="27"/>
    </row>
    <row r="115" spans="2:2" x14ac:dyDescent="0.2">
      <c r="B115" s="27"/>
    </row>
    <row r="116" spans="2:2" x14ac:dyDescent="0.2">
      <c r="B116" s="27"/>
    </row>
    <row r="117" spans="2:2" x14ac:dyDescent="0.2">
      <c r="B117" s="27"/>
    </row>
    <row r="118" spans="2:2" x14ac:dyDescent="0.2">
      <c r="B118" s="27"/>
    </row>
    <row r="119" spans="2:2" x14ac:dyDescent="0.2">
      <c r="B119" s="27"/>
    </row>
    <row r="120" spans="2:2" x14ac:dyDescent="0.2">
      <c r="B120" s="27"/>
    </row>
    <row r="121" spans="2:2" x14ac:dyDescent="0.2">
      <c r="B121" s="27"/>
    </row>
    <row r="122" spans="2:2" x14ac:dyDescent="0.2">
      <c r="B122" s="27"/>
    </row>
    <row r="123" spans="2:2" x14ac:dyDescent="0.2">
      <c r="B123" s="27"/>
    </row>
    <row r="124" spans="2:2" x14ac:dyDescent="0.2">
      <c r="B124" s="27"/>
    </row>
    <row r="125" spans="2:2" x14ac:dyDescent="0.2">
      <c r="B125" s="27"/>
    </row>
    <row r="126" spans="2:2" x14ac:dyDescent="0.2">
      <c r="B126" s="27"/>
    </row>
    <row r="127" spans="2:2" x14ac:dyDescent="0.2">
      <c r="B127" s="27"/>
    </row>
    <row r="128" spans="2:2" x14ac:dyDescent="0.2">
      <c r="B128" s="27"/>
    </row>
    <row r="129" spans="2:2" x14ac:dyDescent="0.2">
      <c r="B129" s="27"/>
    </row>
    <row r="130" spans="2:2" x14ac:dyDescent="0.2">
      <c r="B130" s="27"/>
    </row>
    <row r="131" spans="2:2" x14ac:dyDescent="0.2">
      <c r="B131" s="27"/>
    </row>
    <row r="132" spans="2:2" x14ac:dyDescent="0.2">
      <c r="B132" s="27"/>
    </row>
    <row r="133" spans="2:2" x14ac:dyDescent="0.2">
      <c r="B133" s="27"/>
    </row>
    <row r="134" spans="2:2" x14ac:dyDescent="0.2">
      <c r="B134" s="27"/>
    </row>
    <row r="135" spans="2:2" x14ac:dyDescent="0.2">
      <c r="B135" s="27"/>
    </row>
    <row r="136" spans="2:2" x14ac:dyDescent="0.2">
      <c r="B136" s="27"/>
    </row>
    <row r="137" spans="2:2" x14ac:dyDescent="0.2">
      <c r="B137" s="27"/>
    </row>
    <row r="138" spans="2:2" x14ac:dyDescent="0.2">
      <c r="B138" s="27"/>
    </row>
    <row r="139" spans="2:2" x14ac:dyDescent="0.2">
      <c r="B139" s="27"/>
    </row>
    <row r="140" spans="2:2" x14ac:dyDescent="0.2">
      <c r="B140" s="27"/>
    </row>
    <row r="141" spans="2:2" x14ac:dyDescent="0.2">
      <c r="B141" s="27"/>
    </row>
    <row r="142" spans="2:2" x14ac:dyDescent="0.2">
      <c r="B142" s="27"/>
    </row>
    <row r="143" spans="2:2" x14ac:dyDescent="0.2">
      <c r="B143" s="27"/>
    </row>
    <row r="144" spans="2:2" x14ac:dyDescent="0.2">
      <c r="B144" s="27"/>
    </row>
    <row r="145" spans="2:2" x14ac:dyDescent="0.2">
      <c r="B145" s="27"/>
    </row>
    <row r="146" spans="2:2" x14ac:dyDescent="0.2">
      <c r="B146" s="27"/>
    </row>
    <row r="147" spans="2:2" x14ac:dyDescent="0.2">
      <c r="B147" s="27"/>
    </row>
    <row r="148" spans="2:2" x14ac:dyDescent="0.2">
      <c r="B148" s="27"/>
    </row>
    <row r="149" spans="2:2" x14ac:dyDescent="0.2">
      <c r="B149" s="27"/>
    </row>
    <row r="150" spans="2:2" x14ac:dyDescent="0.2">
      <c r="B150" s="27"/>
    </row>
    <row r="151" spans="2:2" x14ac:dyDescent="0.2">
      <c r="B151" s="27"/>
    </row>
    <row r="152" spans="2:2" x14ac:dyDescent="0.2">
      <c r="B152" s="27"/>
    </row>
    <row r="153" spans="2:2" x14ac:dyDescent="0.2">
      <c r="B153" s="27"/>
    </row>
    <row r="154" spans="2:2" x14ac:dyDescent="0.2">
      <c r="B154" s="27"/>
    </row>
    <row r="155" spans="2:2" x14ac:dyDescent="0.2">
      <c r="B155" s="27"/>
    </row>
    <row r="156" spans="2:2" x14ac:dyDescent="0.2">
      <c r="B156" s="27"/>
    </row>
    <row r="157" spans="2:2" x14ac:dyDescent="0.2">
      <c r="B157" s="27"/>
    </row>
    <row r="158" spans="2:2" x14ac:dyDescent="0.2">
      <c r="B158" s="27"/>
    </row>
    <row r="159" spans="2:2" x14ac:dyDescent="0.2">
      <c r="B159" s="27"/>
    </row>
    <row r="160" spans="2:2" x14ac:dyDescent="0.2">
      <c r="B160" s="27"/>
    </row>
    <row r="161" spans="2:2" x14ac:dyDescent="0.2">
      <c r="B161" s="27"/>
    </row>
    <row r="162" spans="2:2" x14ac:dyDescent="0.2">
      <c r="B162" s="27"/>
    </row>
    <row r="163" spans="2:2" x14ac:dyDescent="0.2">
      <c r="B163" s="27"/>
    </row>
    <row r="164" spans="2:2" x14ac:dyDescent="0.2">
      <c r="B164" s="27"/>
    </row>
    <row r="165" spans="2:2" x14ac:dyDescent="0.2">
      <c r="B165" s="27"/>
    </row>
    <row r="166" spans="2:2" x14ac:dyDescent="0.2">
      <c r="B166" s="27"/>
    </row>
    <row r="167" spans="2:2" x14ac:dyDescent="0.2">
      <c r="B167" s="27"/>
    </row>
    <row r="168" spans="2:2" x14ac:dyDescent="0.2">
      <c r="B168" s="27"/>
    </row>
    <row r="169" spans="2:2" x14ac:dyDescent="0.2">
      <c r="B169" s="27"/>
    </row>
    <row r="170" spans="2:2" x14ac:dyDescent="0.2">
      <c r="B170" s="27"/>
    </row>
    <row r="171" spans="2:2" x14ac:dyDescent="0.2">
      <c r="B171" s="27"/>
    </row>
    <row r="172" spans="2:2" x14ac:dyDescent="0.2">
      <c r="B172" s="27"/>
    </row>
    <row r="173" spans="2:2" x14ac:dyDescent="0.2">
      <c r="B173" s="27"/>
    </row>
    <row r="174" spans="2:2" x14ac:dyDescent="0.2">
      <c r="B174" s="27"/>
    </row>
    <row r="175" spans="2:2" x14ac:dyDescent="0.2">
      <c r="B175" s="27"/>
    </row>
    <row r="176" spans="2:2" x14ac:dyDescent="0.2">
      <c r="B176" s="27"/>
    </row>
    <row r="177" spans="2:2" x14ac:dyDescent="0.2">
      <c r="B177" s="27"/>
    </row>
    <row r="178" spans="2:2" x14ac:dyDescent="0.2">
      <c r="B178" s="27"/>
    </row>
    <row r="179" spans="2:2" x14ac:dyDescent="0.2">
      <c r="B179" s="27"/>
    </row>
    <row r="180" spans="2:2" x14ac:dyDescent="0.2">
      <c r="B180" s="27"/>
    </row>
    <row r="181" spans="2:2" x14ac:dyDescent="0.2">
      <c r="B181" s="27"/>
    </row>
    <row r="182" spans="2:2" x14ac:dyDescent="0.2">
      <c r="B182" s="27"/>
    </row>
    <row r="183" spans="2:2" x14ac:dyDescent="0.2">
      <c r="B183" s="27"/>
    </row>
    <row r="184" spans="2:2" x14ac:dyDescent="0.2">
      <c r="B184" s="27"/>
    </row>
    <row r="185" spans="2:2" x14ac:dyDescent="0.2">
      <c r="B185" s="27"/>
    </row>
    <row r="186" spans="2:2" x14ac:dyDescent="0.2">
      <c r="B186" s="27"/>
    </row>
    <row r="187" spans="2:2" x14ac:dyDescent="0.2">
      <c r="B187" s="27"/>
    </row>
    <row r="188" spans="2:2" x14ac:dyDescent="0.2">
      <c r="B188" s="27"/>
    </row>
    <row r="189" spans="2:2" x14ac:dyDescent="0.2">
      <c r="B189" s="27"/>
    </row>
    <row r="190" spans="2:2" x14ac:dyDescent="0.2">
      <c r="B190" s="27"/>
    </row>
    <row r="191" spans="2:2" x14ac:dyDescent="0.2">
      <c r="B191" s="27"/>
    </row>
    <row r="192" spans="2:2" x14ac:dyDescent="0.2">
      <c r="B192" s="27"/>
    </row>
    <row r="193" spans="2:2" x14ac:dyDescent="0.2">
      <c r="B193" s="27"/>
    </row>
    <row r="194" spans="2:2" x14ac:dyDescent="0.2">
      <c r="B194" s="27"/>
    </row>
    <row r="195" spans="2:2" x14ac:dyDescent="0.2">
      <c r="B195" s="27"/>
    </row>
    <row r="196" spans="2:2" x14ac:dyDescent="0.2">
      <c r="B196" s="27"/>
    </row>
    <row r="197" spans="2:2" x14ac:dyDescent="0.2">
      <c r="B197" s="27"/>
    </row>
    <row r="198" spans="2:2" x14ac:dyDescent="0.2">
      <c r="B198" s="27"/>
    </row>
    <row r="199" spans="2:2" x14ac:dyDescent="0.2">
      <c r="B199" s="27"/>
    </row>
    <row r="200" spans="2:2" x14ac:dyDescent="0.2">
      <c r="B200" s="27"/>
    </row>
    <row r="201" spans="2:2" x14ac:dyDescent="0.2">
      <c r="B201" s="27"/>
    </row>
    <row r="202" spans="2:2" x14ac:dyDescent="0.2">
      <c r="B202" s="27"/>
    </row>
    <row r="203" spans="2:2" x14ac:dyDescent="0.2">
      <c r="B203" s="27"/>
    </row>
    <row r="204" spans="2:2" x14ac:dyDescent="0.2">
      <c r="B204" s="27"/>
    </row>
    <row r="205" spans="2:2" x14ac:dyDescent="0.2">
      <c r="B205" s="27"/>
    </row>
    <row r="206" spans="2:2" x14ac:dyDescent="0.2">
      <c r="B206" s="27"/>
    </row>
    <row r="207" spans="2:2" x14ac:dyDescent="0.2">
      <c r="B207" s="27"/>
    </row>
    <row r="208" spans="2:2" x14ac:dyDescent="0.2">
      <c r="B208" s="27"/>
    </row>
    <row r="209" spans="2:2" x14ac:dyDescent="0.2">
      <c r="B209" s="27"/>
    </row>
    <row r="210" spans="2:2" x14ac:dyDescent="0.2">
      <c r="B210" s="27"/>
    </row>
    <row r="211" spans="2:2" x14ac:dyDescent="0.2">
      <c r="B211" s="27"/>
    </row>
    <row r="212" spans="2:2" x14ac:dyDescent="0.2">
      <c r="B212" s="27"/>
    </row>
    <row r="213" spans="2:2" x14ac:dyDescent="0.2">
      <c r="B213" s="27"/>
    </row>
    <row r="214" spans="2:2" x14ac:dyDescent="0.2">
      <c r="B214" s="27"/>
    </row>
    <row r="215" spans="2:2" x14ac:dyDescent="0.2">
      <c r="B215" s="27"/>
    </row>
  </sheetData>
  <sheetProtection selectLockedCells="1"/>
  <protectedRanges>
    <protectedRange sqref="E25:E40 E42:E43 E51:E58 E63 E66:E67 E69" name="Financial Data"/>
    <protectedRange sqref="D5:D7" name="Agency Info"/>
  </protectedRanges>
  <mergeCells count="4">
    <mergeCell ref="D5:E5"/>
    <mergeCell ref="D6:E6"/>
    <mergeCell ref="D7:E7"/>
    <mergeCell ref="A70:F70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Aggregation</vt:lpstr>
      <vt:lpstr>First American Title Insurance</vt:lpstr>
      <vt:lpstr>Old Republic National Title Ins</vt:lpstr>
      <vt:lpstr>Stewart Title Guaranty Company</vt:lpstr>
      <vt:lpstr>Aggregation!Print_Area</vt:lpstr>
      <vt:lpstr>'First American Title Insurance'!Print_Area</vt:lpstr>
      <vt:lpstr>'Old Republic National Title Ins'!Print_Area</vt:lpstr>
      <vt:lpstr>'Stewart Title Guaranty Company'!Print_Area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MLM</dc:creator>
  <cp:lastModifiedBy>Ratigan Heenan</cp:lastModifiedBy>
  <cp:lastPrinted>2024-07-12T18:39:56Z</cp:lastPrinted>
  <dcterms:created xsi:type="dcterms:W3CDTF">2011-09-08T19:55:50Z</dcterms:created>
  <dcterms:modified xsi:type="dcterms:W3CDTF">2024-07-12T18:44:09Z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ESVERS">
    <vt:lpwstr>1.0</vt:lpwstr>
  </op:property>
  <op:property fmtid="{D5CDD505-2E9C-101B-9397-08002B2CF9AE}" pid="3" name="Version">
    <vt:i4>20</vt:i4>
  </op:property>
  <op:property fmtid="{D5CDD505-2E9C-101B-9397-08002B2CF9AE}" pid="4" name="tabName">
    <vt:lpwstr>Aggregation of Data</vt:lpwstr>
  </op:property>
  <op:property fmtid="{D5CDD505-2E9C-101B-9397-08002B2CF9AE}" pid="5" name="tabIndex">
    <vt:lpwstr>C100</vt:lpwstr>
  </op:property>
  <op:property fmtid="{D5CDD505-2E9C-101B-9397-08002B2CF9AE}" pid="6" name="workpaperIndex">
    <vt:lpwstr>C104</vt:lpwstr>
  </op:property>
</op:Properties>
</file>