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29C12F13-2AF5-47A9-ABC2-3F7329487ABE}" xr6:coauthVersionLast="47" xr6:coauthVersionMax="47" xr10:uidLastSave="{00000000-0000-0000-0000-000000000000}"/>
  <bookViews>
    <workbookView xWindow="38280" yWindow="45" windowWidth="38640" windowHeight="21240" tabRatio="916" xr2:uid="{00000000-000D-0000-FFFF-FFFF00000000}"/>
  </bookViews>
  <sheets>
    <sheet name="Aggregation " sheetId="1" r:id="rId1"/>
    <sheet name="Agents National Title" sheetId="96" r:id="rId2"/>
    <sheet name="Alamo Title Insurance" sheetId="97" r:id="rId3"/>
    <sheet name="Alliant National Title Ins Co" sheetId="98" r:id="rId4"/>
    <sheet name="American Digital Title Ins Co" sheetId="99" r:id="rId5"/>
    <sheet name="AmTrust Title Insurance Co" sheetId="100" r:id="rId6"/>
    <sheet name="Chicago Title Insurance Company" sheetId="101" r:id="rId7"/>
    <sheet name="Commonwealth Land Title Ins Co" sheetId="102" r:id="rId8"/>
    <sheet name="DHI Title Insurance Company" sheetId="103" r:id="rId9"/>
    <sheet name="Doma Title Insurance Inc" sheetId="104" r:id="rId10"/>
    <sheet name="Fidelity National Title Ins Co" sheetId="105" r:id="rId11"/>
    <sheet name="First American Title Ins Co" sheetId="106" r:id="rId12"/>
    <sheet name="First National Title Ins Co" sheetId="117" r:id="rId13"/>
    <sheet name="Investors Title Insurance Co" sheetId="108" r:id="rId14"/>
    <sheet name="National Title Insurance of NY" sheetId="109" r:id="rId15"/>
    <sheet name="Old Republic National Title ins" sheetId="110" r:id="rId16"/>
    <sheet name="Premier Land Title Insurance Co" sheetId="111" r:id="rId17"/>
    <sheet name="Radian Title Insurance Inc" sheetId="112" r:id="rId18"/>
    <sheet name="Stewart Title Guaranty Company" sheetId="113" r:id="rId19"/>
    <sheet name="Title Resources Guaranty Co" sheetId="114" r:id="rId20"/>
    <sheet name="Westcor Land Title Insurance Co" sheetId="115" r:id="rId21"/>
    <sheet name="WFG National Title Insurance Co" sheetId="116" r:id="rId22"/>
  </sheets>
  <definedNames>
    <definedName name="_xlnm.Print_Area" localSheetId="1">'Agents National Title'!$A$1:$E$19</definedName>
    <definedName name="_xlnm.Print_Area" localSheetId="0">'Aggregation '!$A$1:$D$19</definedName>
    <definedName name="_xlnm.Print_Area" localSheetId="2">'Alamo Title Insurance'!$A$1:$E$19</definedName>
    <definedName name="_xlnm.Print_Area" localSheetId="3">'Alliant National Title Ins Co'!$A$1:$E$19</definedName>
    <definedName name="_xlnm.Print_Area" localSheetId="4">'American Digital Title Ins Co'!$A$1:$E$19</definedName>
    <definedName name="_xlnm.Print_Area" localSheetId="5">'AmTrust Title Insurance Co'!$A$1:$E$19</definedName>
    <definedName name="_xlnm.Print_Area" localSheetId="6">'Chicago Title Insurance Company'!$A$1:$E$19</definedName>
    <definedName name="_xlnm.Print_Area" localSheetId="7">'Commonwealth Land Title Ins Co'!$A$1:$E$19</definedName>
    <definedName name="_xlnm.Print_Area" localSheetId="8">'DHI Title Insurance Company'!$A$1:$E$19</definedName>
    <definedName name="_xlnm.Print_Area" localSheetId="9">'Doma Title Insurance Inc'!$A$1:$E$19</definedName>
    <definedName name="_xlnm.Print_Area" localSheetId="10">'Fidelity National Title Ins Co'!$A$1:$E$19</definedName>
    <definedName name="_xlnm.Print_Area" localSheetId="11">'First American Title Ins Co'!$A$1:$E$19</definedName>
    <definedName name="_xlnm.Print_Area" localSheetId="12">'First National Title Ins Co'!$A$1:$E$19</definedName>
    <definedName name="_xlnm.Print_Area" localSheetId="13">'Investors Title Insurance Co'!$A$1:$E$19</definedName>
    <definedName name="_xlnm.Print_Area" localSheetId="14">'National Title Insurance of NY'!$A$1:$E$19</definedName>
    <definedName name="_xlnm.Print_Area" localSheetId="15">'Old Republic National Title ins'!$A$1:$E$19</definedName>
    <definedName name="_xlnm.Print_Area" localSheetId="16">'Premier Land Title Insurance Co'!$A$1:$E$19</definedName>
    <definedName name="_xlnm.Print_Area" localSheetId="17">'Radian Title Insurance Inc'!$A$1:$E$19</definedName>
    <definedName name="_xlnm.Print_Area" localSheetId="18">'Stewart Title Guaranty Company'!$A$1:$E$19</definedName>
    <definedName name="_xlnm.Print_Area" localSheetId="19">'Title Resources Guaranty Co'!$A$1:$E$19</definedName>
    <definedName name="_xlnm.Print_Area" localSheetId="20">'Westcor Land Title Insurance Co'!$A$1:$E$19</definedName>
    <definedName name="_xlnm.Print_Area" localSheetId="21">'WFG National Title Insurance Co'!$A$1:$E$19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1" l="1"/>
  <c r="D17" i="1"/>
  <c r="D14" i="1"/>
  <c r="D13" i="1"/>
  <c r="D9" i="1"/>
  <c r="D10" i="1"/>
  <c r="D8" i="1"/>
  <c r="D7" i="1"/>
  <c r="D15" i="117" l="1"/>
  <c r="D11" i="117"/>
  <c r="D15" i="116"/>
  <c r="D11" i="116"/>
  <c r="D15" i="115"/>
  <c r="D11" i="115"/>
  <c r="D15" i="114"/>
  <c r="D11" i="114"/>
  <c r="D15" i="113"/>
  <c r="D11" i="113"/>
  <c r="D15" i="112"/>
  <c r="D11" i="112"/>
  <c r="D15" i="111"/>
  <c r="D11" i="111"/>
  <c r="D15" i="110"/>
  <c r="D11" i="110"/>
  <c r="D15" i="109"/>
  <c r="D11" i="109"/>
  <c r="D15" i="108"/>
  <c r="D11" i="108"/>
  <c r="D15" i="106"/>
  <c r="D11" i="106"/>
  <c r="D15" i="105"/>
  <c r="D11" i="105"/>
  <c r="D15" i="104"/>
  <c r="D11" i="104"/>
  <c r="D15" i="103"/>
  <c r="D11" i="103"/>
  <c r="D15" i="102" l="1"/>
  <c r="D11" i="102"/>
  <c r="D15" i="101"/>
  <c r="D11" i="101"/>
  <c r="D15" i="100"/>
  <c r="D11" i="100"/>
  <c r="D15" i="99" l="1"/>
  <c r="D11" i="99"/>
  <c r="D15" i="98"/>
  <c r="D11" i="98"/>
  <c r="D15" i="97"/>
  <c r="D11" i="97"/>
  <c r="D15" i="96"/>
  <c r="D11" i="96"/>
  <c r="D11" i="1" l="1"/>
  <c r="D15" i="1" l="1"/>
</calcChain>
</file>

<file path=xl/sharedStrings.xml><?xml version="1.0" encoding="utf-8"?>
<sst xmlns="http://schemas.openxmlformats.org/spreadsheetml/2006/main" count="592" uniqueCount="52">
  <si>
    <t>1.</t>
  </si>
  <si>
    <t>Known claims reserve</t>
  </si>
  <si>
    <t>2.</t>
  </si>
  <si>
    <t>Statutory premium reserve</t>
  </si>
  <si>
    <t>3.</t>
  </si>
  <si>
    <t>Aggregate of other reserves required by law</t>
  </si>
  <si>
    <t>4.</t>
  </si>
  <si>
    <t>Supplemental reserve</t>
  </si>
  <si>
    <t>5.</t>
  </si>
  <si>
    <t>Total Reserves</t>
  </si>
  <si>
    <t>6.</t>
  </si>
  <si>
    <t>Net investment income earned</t>
  </si>
  <si>
    <t>7.</t>
  </si>
  <si>
    <t>Net realized capital gains (losses)</t>
  </si>
  <si>
    <t>8.</t>
  </si>
  <si>
    <t>Total net investment gain</t>
  </si>
  <si>
    <t>9.</t>
  </si>
  <si>
    <t>Federal and foreign income taxes incurred</t>
  </si>
  <si>
    <t>10.</t>
  </si>
  <si>
    <t>Surplus as regards policyholders</t>
  </si>
  <si>
    <t>Totals</t>
  </si>
  <si>
    <t>Aggregated for all Underwriters</t>
  </si>
  <si>
    <t>Exhibit VII</t>
  </si>
  <si>
    <t>NEW MEXICO TITLE INSURANCE UNDERWRITERS STATISTICAL REPORT</t>
  </si>
  <si>
    <t>FORM 2:  RESERVES, INVESTMENT GAIN AND SURPLUS</t>
  </si>
  <si>
    <t>COUNTRYWIDE EXPERIENCE</t>
  </si>
  <si>
    <t>Insurance Company:</t>
  </si>
  <si>
    <t>Countrywide</t>
  </si>
  <si>
    <t>First American Title Insurance Company</t>
  </si>
  <si>
    <t>First National Title Insurance Company</t>
  </si>
  <si>
    <t>Old Republic National Title Insurance Company</t>
  </si>
  <si>
    <t>Alliant National Title Insurance Company, Inc.</t>
  </si>
  <si>
    <t>Commonwealth Land Title Insurance Company</t>
  </si>
  <si>
    <t>FORM 2 OF THE NEW MEXICO TITLE INSURANCE UNDERWRITERS STATISTICAL REPORT</t>
  </si>
  <si>
    <t>ALAMO TITLE INSURANCE</t>
  </si>
  <si>
    <t>Premier Land Title Insurance Company</t>
  </si>
  <si>
    <t>Investors Title Insurance Company</t>
  </si>
  <si>
    <t>Westcor Land Title Insurance Company</t>
  </si>
  <si>
    <t>National Title Insurance of New York Inc.</t>
  </si>
  <si>
    <t>Radian Title Insurance Inc.</t>
  </si>
  <si>
    <t>AmTrust Title Insurance Company</t>
  </si>
  <si>
    <t>Stewart Title Guaranty Company</t>
  </si>
  <si>
    <t>DHI Title Insurance Company</t>
  </si>
  <si>
    <t>Title Resources Guaranty Company</t>
  </si>
  <si>
    <t>Agents National Title Insurance Company</t>
  </si>
  <si>
    <t>American Digital Title Insurance Company</t>
  </si>
  <si>
    <t>Doma Title Insurance, Inc.</t>
  </si>
  <si>
    <t>WFG National Title Insurance Company</t>
  </si>
  <si>
    <t>For Calendar Year Ending December 31, 2023</t>
  </si>
  <si>
    <t>Chicago Title Insurance Company</t>
  </si>
  <si>
    <t>Fidelity National Title Insurance Company</t>
  </si>
  <si>
    <t>For the Year Ended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</si>
</sst>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(* #,##0_);_(* \(#,##0\);_(* &quot;-&quot;??_);_(@_)"/>
    <numFmt numFmtId="169" formatCode="_(&quot;$&quot;* #,##0_);_(&quot;$&quot;* \(#,##0\);_(&quot;$&quot;* &quot;-&quot;??_);_(@_)"/>
    <numFmt numFmtId="170" formatCode="_-[$€-2]* #,##0.00_-;\-[$€-2]* #,##0.00_-;_-[$€-2]* &quot;-&quot;??_-"/>
  </numFmts>
  <fonts count="6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38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6" fillId="4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31" fillId="0" borderId="5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0" fillId="7" borderId="3" applyNumberFormat="0" applyAlignment="0" applyProtection="0"/>
    <xf numFmtId="170" fontId="2" fillId="0" borderId="0" applyFont="0" applyFill="0" applyBorder="0" applyAlignment="0" applyProtection="0">
      <alignment vertical="top"/>
    </xf>
    <xf numFmtId="0" fontId="22" fillId="3" borderId="0" applyNumberFormat="0" applyBorder="0" applyAlignment="0" applyProtection="0"/>
    <xf numFmtId="0" fontId="3" fillId="0" borderId="0"/>
    <xf numFmtId="0" fontId="35" fillId="22" borderId="9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20" borderId="10" applyNumberFormat="0" applyAlignment="0" applyProtection="0"/>
    <xf numFmtId="0" fontId="3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40" fillId="23" borderId="0" applyNumberFormat="0" applyBorder="0" applyAlignment="0" applyProtection="0"/>
    <xf numFmtId="0" fontId="41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26" borderId="14" applyNumberFormat="0" applyAlignment="0" applyProtection="0"/>
    <xf numFmtId="0" fontId="44" fillId="27" borderId="15" applyNumberFormat="0" applyAlignment="0" applyProtection="0"/>
    <xf numFmtId="0" fontId="45" fillId="27" borderId="14" applyNumberFormat="0" applyAlignment="0" applyProtection="0"/>
    <xf numFmtId="0" fontId="46" fillId="0" borderId="16" applyNumberFormat="0" applyFill="0" applyAlignment="0" applyProtection="0"/>
    <xf numFmtId="0" fontId="47" fillId="28" borderId="17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9" applyNumberFormat="0" applyFill="0" applyAlignment="0" applyProtection="0"/>
    <xf numFmtId="0" fontId="5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51" fillId="53" borderId="0" applyNumberFormat="0" applyBorder="0" applyAlignment="0" applyProtection="0"/>
    <xf numFmtId="0" fontId="19" fillId="0" borderId="0"/>
    <xf numFmtId="0" fontId="19" fillId="29" borderId="18" applyNumberFormat="0" applyFont="0" applyAlignment="0" applyProtection="0"/>
    <xf numFmtId="0" fontId="5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>
      <protection locked="0"/>
    </xf>
    <xf numFmtId="0" fontId="61" fillId="0" borderId="0"/>
    <xf numFmtId="43" fontId="61" fillId="0" borderId="0" applyFont="0" applyFill="0" applyBorder="0" applyAlignment="0" applyProtection="0"/>
    <xf numFmtId="0" fontId="62" fillId="0" borderId="0"/>
    <xf numFmtId="0" fontId="63" fillId="0" borderId="0"/>
    <xf numFmtId="0" fontId="64" fillId="0" borderId="0"/>
  </cellStyleXfs>
  <cellXfs count="78">
    <xf numFmtId="0" fontId="0" fillId="0" borderId="0" xfId="0"/>
    <xf numFmtId="0" fontId="16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horizontal="right" vertical="center"/>
    </xf>
    <xf numFmtId="49" fontId="16" fillId="0" borderId="0" xfId="1" applyNumberFormat="1" applyFont="1" applyFill="1" applyBorder="1" applyAlignment="1">
      <alignment vertical="center"/>
    </xf>
    <xf numFmtId="0" fontId="15" fillId="0" borderId="0" xfId="0" applyFont="1"/>
    <xf numFmtId="0" fontId="15" fillId="0" borderId="0" xfId="0" applyFont="1" applyBorder="1"/>
    <xf numFmtId="0" fontId="16" fillId="0" borderId="0" xfId="1" applyFont="1" applyBorder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0" xfId="1" applyFont="1" applyBorder="1"/>
    <xf numFmtId="49" fontId="17" fillId="0" borderId="0" xfId="1" applyNumberFormat="1" applyFont="1" applyBorder="1" applyAlignment="1" applyProtection="1">
      <alignment horizontal="right"/>
    </xf>
    <xf numFmtId="42" fontId="16" fillId="0" borderId="0" xfId="1" applyNumberFormat="1" applyFont="1" applyBorder="1"/>
    <xf numFmtId="0" fontId="18" fillId="0" borderId="0" xfId="1" applyFont="1" applyBorder="1"/>
    <xf numFmtId="0" fontId="16" fillId="0" borderId="0" xfId="1" applyFont="1" applyBorder="1" applyAlignment="1">
      <alignment horizontal="right"/>
    </xf>
    <xf numFmtId="49" fontId="16" fillId="0" borderId="0" xfId="1" applyNumberFormat="1" applyFont="1" applyBorder="1" applyAlignment="1">
      <alignment horizontal="right"/>
    </xf>
    <xf numFmtId="164" fontId="16" fillId="0" borderId="0" xfId="1" applyNumberFormat="1" applyFont="1" applyBorder="1" applyProtection="1"/>
    <xf numFmtId="164" fontId="18" fillId="0" borderId="0" xfId="1" applyNumberFormat="1" applyFont="1" applyBorder="1" applyProtection="1"/>
    <xf numFmtId="164" fontId="16" fillId="0" borderId="0" xfId="1" applyNumberFormat="1" applyFont="1" applyFill="1" applyBorder="1" applyAlignment="1" applyProtection="1"/>
    <xf numFmtId="168" fontId="16" fillId="0" borderId="0" xfId="30" applyNumberFormat="1" applyFont="1" applyBorder="1"/>
    <xf numFmtId="169" fontId="16" fillId="0" borderId="0" xfId="31" applyNumberFormat="1" applyFont="1" applyBorder="1"/>
    <xf numFmtId="168" fontId="16" fillId="0" borderId="20" xfId="30" applyNumberFormat="1" applyFont="1" applyBorder="1"/>
    <xf numFmtId="0" fontId="54" fillId="0" borderId="0" xfId="1" applyFont="1" applyAlignment="1">
      <alignment vertical="center"/>
    </xf>
    <xf numFmtId="0" fontId="58" fillId="0" borderId="0" xfId="1" applyFont="1" applyAlignment="1">
      <alignment vertical="center"/>
    </xf>
    <xf numFmtId="0" fontId="58" fillId="0" borderId="0" xfId="1" applyFont="1" applyAlignment="1">
      <alignment horizontal="right" vertical="center"/>
    </xf>
    <xf numFmtId="49" fontId="58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0" fontId="59" fillId="0" borderId="0" xfId="1" applyFont="1" applyAlignment="1">
      <alignment horizontal="center"/>
    </xf>
    <xf numFmtId="0" fontId="1" fillId="0" borderId="0" xfId="1"/>
    <xf numFmtId="49" fontId="2" fillId="0" borderId="21" xfId="1" applyNumberFormat="1" applyFont="1" applyBorder="1" applyAlignment="1">
      <alignment horizontal="right"/>
    </xf>
    <xf numFmtId="0" fontId="1" fillId="0" borderId="22" xfId="1" applyBorder="1"/>
    <xf numFmtId="37" fontId="1" fillId="54" borderId="22" xfId="1" applyNumberFormat="1" applyFill="1" applyBorder="1" applyProtection="1">
      <protection locked="0"/>
    </xf>
    <xf numFmtId="37" fontId="1" fillId="0" borderId="22" xfId="1" applyNumberFormat="1" applyBorder="1"/>
    <xf numFmtId="0" fontId="1" fillId="0" borderId="0" xfId="1" applyAlignment="1">
      <alignment horizontal="right"/>
    </xf>
    <xf numFmtId="49" fontId="1" fillId="0" borderId="0" xfId="1" applyNumberFormat="1" applyAlignment="1">
      <alignment horizontal="right"/>
    </xf>
    <xf numFmtId="0" fontId="60" fillId="0" borderId="0" xfId="1" applyFont="1"/>
    <xf numFmtId="37" fontId="1" fillId="0" borderId="0" xfId="1" applyNumberFormat="1" applyAlignment="1">
      <alignment horizontal="center"/>
    </xf>
    <xf numFmtId="49" fontId="2" fillId="0" borderId="23" xfId="1" applyNumberFormat="1" applyFont="1" applyBorder="1" applyAlignment="1">
      <alignment horizontal="right"/>
    </xf>
    <xf numFmtId="164" fontId="1" fillId="0" borderId="22" xfId="1" applyNumberFormat="1" applyBorder="1"/>
    <xf numFmtId="164" fontId="1" fillId="0" borderId="0" xfId="1" applyNumberFormat="1"/>
    <xf numFmtId="37" fontId="1" fillId="0" borderId="0" xfId="1" applyNumberFormat="1"/>
    <xf numFmtId="49" fontId="2" fillId="0" borderId="24" xfId="1" applyNumberFormat="1" applyFont="1" applyBorder="1" applyAlignment="1">
      <alignment horizontal="right"/>
    </xf>
    <xf numFmtId="49" fontId="1" fillId="0" borderId="0" xfId="1" applyNumberFormat="1"/>
    <xf numFmtId="0" fontId="54" fillId="0" borderId="0" xfId="137" applyFont="1" applyAlignment="1">
      <alignment vertical="center"/>
    </xf>
    <xf numFmtId="0" fontId="58" fillId="0" borderId="0" xfId="137" applyFont="1" applyAlignment="1">
      <alignment vertical="center"/>
    </xf>
    <xf numFmtId="0" fontId="58" fillId="0" borderId="0" xfId="137" applyFont="1" applyAlignment="1">
      <alignment horizontal="right" vertical="center"/>
    </xf>
    <xf numFmtId="49" fontId="58" fillId="0" borderId="0" xfId="137" applyNumberFormat="1" applyFont="1" applyAlignment="1">
      <alignment vertical="center"/>
    </xf>
    <xf numFmtId="0" fontId="64" fillId="0" borderId="0" xfId="137" applyAlignment="1">
      <alignment vertical="center"/>
    </xf>
    <xf numFmtId="0" fontId="59" fillId="0" borderId="0" xfId="137" applyFont="1" applyAlignment="1">
      <alignment horizontal="center"/>
    </xf>
    <xf numFmtId="0" fontId="64" fillId="0" borderId="0" xfId="137"/>
    <xf numFmtId="49" fontId="2" fillId="0" borderId="21" xfId="137" applyNumberFormat="1" applyFont="1" applyBorder="1" applyAlignment="1">
      <alignment horizontal="right"/>
    </xf>
    <xf numFmtId="0" fontId="64" fillId="0" borderId="22" xfId="137" applyBorder="1"/>
    <xf numFmtId="37" fontId="64" fillId="54" borderId="22" xfId="137" applyNumberFormat="1" applyFill="1" applyBorder="1" applyProtection="1">
      <protection locked="0"/>
    </xf>
    <xf numFmtId="37" fontId="64" fillId="0" borderId="22" xfId="137" applyNumberFormat="1" applyBorder="1"/>
    <xf numFmtId="0" fontId="64" fillId="0" borderId="0" xfId="137" applyAlignment="1">
      <alignment horizontal="right"/>
    </xf>
    <xf numFmtId="49" fontId="64" fillId="0" borderId="0" xfId="137" applyNumberFormat="1" applyAlignment="1">
      <alignment horizontal="right"/>
    </xf>
    <xf numFmtId="0" fontId="60" fillId="0" borderId="0" xfId="137" applyFont="1"/>
    <xf numFmtId="37" fontId="64" fillId="0" borderId="0" xfId="137" applyNumberFormat="1" applyAlignment="1">
      <alignment horizontal="center"/>
    </xf>
    <xf numFmtId="49" fontId="2" fillId="0" borderId="23" xfId="137" applyNumberFormat="1" applyFont="1" applyBorder="1" applyAlignment="1">
      <alignment horizontal="right"/>
    </xf>
    <xf numFmtId="164" fontId="1" fillId="0" borderId="22" xfId="137" applyNumberFormat="1" applyFont="1" applyBorder="1"/>
    <xf numFmtId="164" fontId="1" fillId="0" borderId="0" xfId="137" applyNumberFormat="1" applyFont="1"/>
    <xf numFmtId="37" fontId="64" fillId="0" borderId="0" xfId="137" applyNumberFormat="1"/>
    <xf numFmtId="49" fontId="2" fillId="0" borderId="24" xfId="137" applyNumberFormat="1" applyFont="1" applyBorder="1" applyAlignment="1">
      <alignment horizontal="right"/>
    </xf>
    <xf numFmtId="0" fontId="1" fillId="0" borderId="22" xfId="137" applyFont="1" applyBorder="1"/>
    <xf numFmtId="49" fontId="64" fillId="0" borderId="0" xfId="137" applyNumberFormat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53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 applyAlignment="1">
      <alignment horizontal="center" vertical="center"/>
    </xf>
    <xf numFmtId="0" fontId="57" fillId="0" borderId="0" xfId="1" applyFont="1" applyAlignment="1">
      <alignment horizontal="center" vertical="center"/>
    </xf>
    <xf numFmtId="37" fontId="1" fillId="54" borderId="0" xfId="1" applyNumberFormat="1" applyFill="1" applyAlignment="1" applyProtection="1">
      <alignment horizontal="left"/>
      <protection locked="0"/>
    </xf>
    <xf numFmtId="0" fontId="53" fillId="0" borderId="0" xfId="137" applyFont="1" applyAlignment="1">
      <alignment horizontal="center" vertical="center"/>
    </xf>
    <xf numFmtId="0" fontId="55" fillId="0" borderId="0" xfId="137" applyFont="1" applyAlignment="1">
      <alignment horizontal="center" vertical="center"/>
    </xf>
    <xf numFmtId="0" fontId="56" fillId="0" borderId="0" xfId="137" applyFont="1" applyAlignment="1">
      <alignment horizontal="center" vertical="center"/>
    </xf>
    <xf numFmtId="0" fontId="57" fillId="0" borderId="0" xfId="137" applyFont="1" applyAlignment="1">
      <alignment horizontal="center" vertical="center"/>
    </xf>
    <xf numFmtId="37" fontId="64" fillId="54" borderId="0" xfId="137" applyNumberFormat="1" applyFill="1" applyAlignment="1" applyProtection="1">
      <alignment horizontal="left"/>
      <protection locked="0"/>
    </xf>
  </cellXfs>
  <cellStyles count="138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" xfId="30" builtinId="3"/>
    <cellStyle name="Comma 2" xfId="3" xr:uid="{00000000-0005-0000-0000-000032000000}"/>
    <cellStyle name="Comma 2 2" xfId="121" xr:uid="{00000000-0005-0000-0000-000033000000}"/>
    <cellStyle name="Comma 3" xfId="54" xr:uid="{00000000-0005-0000-0000-000034000000}"/>
    <cellStyle name="Comma 3 2" xfId="122" xr:uid="{00000000-0005-0000-0000-000035000000}"/>
    <cellStyle name="Comma 4" xfId="55" xr:uid="{00000000-0005-0000-0000-000036000000}"/>
    <cellStyle name="Comma 4 2" xfId="123" xr:uid="{00000000-0005-0000-0000-000037000000}"/>
    <cellStyle name="Comma 5" xfId="134" xr:uid="{00000000-0005-0000-0000-000038000000}"/>
    <cellStyle name="Comma0" xfId="4" xr:uid="{00000000-0005-0000-0000-000039000000}"/>
    <cellStyle name="Comma1" xfId="5" xr:uid="{00000000-0005-0000-0000-00003A000000}"/>
    <cellStyle name="Comma1 2" xfId="124" xr:uid="{00000000-0005-0000-0000-00003B000000}"/>
    <cellStyle name="Currency" xfId="31" builtinId="4"/>
    <cellStyle name="Currency0" xfId="6" xr:uid="{00000000-0005-0000-0000-00003D000000}"/>
    <cellStyle name="Date" xfId="7" xr:uid="{00000000-0005-0000-0000-00003E000000}"/>
    <cellStyle name="Encabezado 4" xfId="56" xr:uid="{00000000-0005-0000-0000-00003F000000}"/>
    <cellStyle name="Énfasis1" xfId="57" xr:uid="{00000000-0005-0000-0000-000040000000}"/>
    <cellStyle name="Énfasis2" xfId="58" xr:uid="{00000000-0005-0000-0000-000041000000}"/>
    <cellStyle name="Énfasis3" xfId="59" xr:uid="{00000000-0005-0000-0000-000042000000}"/>
    <cellStyle name="Énfasis4" xfId="60" xr:uid="{00000000-0005-0000-0000-000043000000}"/>
    <cellStyle name="Énfasis5" xfId="61" xr:uid="{00000000-0005-0000-0000-000044000000}"/>
    <cellStyle name="Énfasis6" xfId="62" xr:uid="{00000000-0005-0000-0000-000045000000}"/>
    <cellStyle name="Entrada" xfId="63" xr:uid="{00000000-0005-0000-0000-000046000000}"/>
    <cellStyle name="Euro" xfId="64" xr:uid="{00000000-0005-0000-0000-000047000000}"/>
    <cellStyle name="Explanatory Text" xfId="92" builtinId="53" customBuiltin="1"/>
    <cellStyle name="Fixed" xfId="8" xr:uid="{00000000-0005-0000-0000-000049000000}"/>
    <cellStyle name="Fixed0" xfId="9" xr:uid="{00000000-0005-0000-0000-00004A000000}"/>
    <cellStyle name="Fixed0 2" xfId="125" xr:uid="{00000000-0005-0000-0000-00004B000000}"/>
    <cellStyle name="Fixed1" xfId="10" xr:uid="{00000000-0005-0000-0000-00004C000000}"/>
    <cellStyle name="Fixed1 2" xfId="126" xr:uid="{00000000-0005-0000-0000-00004D000000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53000000}"/>
    <cellStyle name="HEADING2" xfId="12" xr:uid="{00000000-0005-0000-0000-000054000000}"/>
    <cellStyle name="Incorrecto" xfId="65" xr:uid="{00000000-0005-0000-0000-000055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2" xfId="1" xr:uid="{00000000-0005-0000-0000-00005A000000}"/>
    <cellStyle name="Normal 2 2" xfId="24" xr:uid="{00000000-0005-0000-0000-00005B000000}"/>
    <cellStyle name="Normal 2 2 2" xfId="25" xr:uid="{00000000-0005-0000-0000-00005C000000}"/>
    <cellStyle name="Normal 2 3" xfId="66" xr:uid="{00000000-0005-0000-0000-00005D000000}"/>
    <cellStyle name="Normal 2 4" xfId="118" xr:uid="{00000000-0005-0000-0000-00005E000000}"/>
    <cellStyle name="Normal 3" xfId="2" xr:uid="{00000000-0005-0000-0000-00005F000000}"/>
    <cellStyle name="Normal 3 2" xfId="127" xr:uid="{00000000-0005-0000-0000-000060000000}"/>
    <cellStyle name="Normal 4" xfId="26" xr:uid="{00000000-0005-0000-0000-000061000000}"/>
    <cellStyle name="Normal 4 2" xfId="128" xr:uid="{00000000-0005-0000-0000-000062000000}"/>
    <cellStyle name="Normal 5" xfId="120" xr:uid="{00000000-0005-0000-0000-000063000000}"/>
    <cellStyle name="Normal 6" xfId="133" xr:uid="{00000000-0005-0000-0000-000064000000}"/>
    <cellStyle name="Normal 7" xfId="135" xr:uid="{00000000-0005-0000-0000-000065000000}"/>
    <cellStyle name="Normal 8" xfId="136" xr:uid="{00000000-0005-0000-0000-000066000000}"/>
    <cellStyle name="Normal 9" xfId="137" xr:uid="{B38EB3D3-54C3-41E1-8DFE-8EA5BFF7E77D}"/>
    <cellStyle name="Notas" xfId="67" xr:uid="{00000000-0005-0000-0000-000067000000}"/>
    <cellStyle name="Note 2" xfId="119" xr:uid="{00000000-0005-0000-0000-000068000000}"/>
    <cellStyle name="Output" xfId="87" builtinId="21" customBuiltin="1"/>
    <cellStyle name="Percent 2" xfId="27" xr:uid="{00000000-0005-0000-0000-00006A000000}"/>
    <cellStyle name="Percent 2 2" xfId="28" xr:uid="{00000000-0005-0000-0000-00006B000000}"/>
    <cellStyle name="Percent 2 3" xfId="29" xr:uid="{00000000-0005-0000-0000-00006C000000}"/>
    <cellStyle name="Percent 2 4" xfId="68" xr:uid="{00000000-0005-0000-0000-00006D000000}"/>
    <cellStyle name="Percent 2 5" xfId="129" xr:uid="{00000000-0005-0000-0000-00006E000000}"/>
    <cellStyle name="Percent 3" xfId="69" xr:uid="{00000000-0005-0000-0000-00006F000000}"/>
    <cellStyle name="Percent 3 2" xfId="130" xr:uid="{00000000-0005-0000-0000-000070000000}"/>
    <cellStyle name="Percent 4" xfId="70" xr:uid="{00000000-0005-0000-0000-000071000000}"/>
    <cellStyle name="Percent 4 2" xfId="131" xr:uid="{00000000-0005-0000-0000-000072000000}"/>
    <cellStyle name="PSChar" xfId="13" xr:uid="{00000000-0005-0000-0000-000073000000}"/>
    <cellStyle name="PSDec" xfId="14" xr:uid="{00000000-0005-0000-0000-000074000000}"/>
    <cellStyle name="PSHeading" xfId="15" xr:uid="{00000000-0005-0000-0000-000075000000}"/>
    <cellStyle name="PSInt" xfId="16" xr:uid="{00000000-0005-0000-0000-000076000000}"/>
    <cellStyle name="Salida" xfId="71" xr:uid="{00000000-0005-0000-0000-000077000000}"/>
    <cellStyle name="STYLE1" xfId="17" xr:uid="{00000000-0005-0000-0000-000078000000}"/>
    <cellStyle name="STYLE2" xfId="18" xr:uid="{00000000-0005-0000-0000-000079000000}"/>
    <cellStyle name="STYLE3" xfId="19" xr:uid="{00000000-0005-0000-0000-00007A000000}"/>
    <cellStyle name="STYLE4" xfId="20" xr:uid="{00000000-0005-0000-0000-00007B000000}"/>
    <cellStyle name="STYLE5" xfId="21" xr:uid="{00000000-0005-0000-0000-00007C000000}"/>
    <cellStyle name="STYLE6" xfId="22" xr:uid="{00000000-0005-0000-0000-00007D000000}"/>
    <cellStyle name="Texto de advertencia" xfId="72" xr:uid="{00000000-0005-0000-0000-00007E000000}"/>
    <cellStyle name="Texto explicativo" xfId="73" xr:uid="{00000000-0005-0000-0000-00007F000000}"/>
    <cellStyle name="Title" xfId="78" builtinId="15" customBuiltin="1"/>
    <cellStyle name="Título" xfId="74" xr:uid="{00000000-0005-0000-0000-000081000000}"/>
    <cellStyle name="Título 1" xfId="75" xr:uid="{00000000-0005-0000-0000-000082000000}"/>
    <cellStyle name="Título 2" xfId="76" xr:uid="{00000000-0005-0000-0000-000083000000}"/>
    <cellStyle name="Título 3" xfId="77" xr:uid="{00000000-0005-0000-0000-000084000000}"/>
    <cellStyle name="Total" xfId="93" builtinId="25" customBuiltin="1"/>
    <cellStyle name="Unprotect" xfId="23" xr:uid="{00000000-0005-0000-0000-000086000000}"/>
    <cellStyle name="Unprotect 2" xfId="132" xr:uid="{00000000-0005-0000-0000-000087000000}"/>
    <cellStyle name="Warning Text" xfId="9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Normal="100" workbookViewId="0">
      <selection activeCell="D27" sqref="D27"/>
    </sheetView>
  </sheetViews>
  <sheetFormatPr defaultColWidth="9.140625" defaultRowHeight="15.75" x14ac:dyDescent="0.25"/>
  <cols>
    <col min="1" max="1" width="1.42578125" style="4" customWidth="1"/>
    <col min="2" max="2" width="11" style="4" customWidth="1"/>
    <col min="3" max="3" width="68.85546875" style="4" customWidth="1"/>
    <col min="4" max="4" width="24.140625" style="4" customWidth="1"/>
    <col min="5" max="16384" width="9.140625" style="4"/>
  </cols>
  <sheetData>
    <row r="1" spans="1:4" x14ac:dyDescent="0.25">
      <c r="A1" s="64" t="s">
        <v>22</v>
      </c>
      <c r="B1" s="65"/>
      <c r="C1" s="65"/>
      <c r="D1" s="66"/>
    </row>
    <row r="2" spans="1:4" x14ac:dyDescent="0.25">
      <c r="A2" s="67" t="s">
        <v>33</v>
      </c>
      <c r="B2" s="67"/>
      <c r="C2" s="67"/>
      <c r="D2" s="67"/>
    </row>
    <row r="3" spans="1:4" x14ac:dyDescent="0.25">
      <c r="A3" s="65" t="s">
        <v>21</v>
      </c>
      <c r="B3" s="65"/>
      <c r="C3" s="65"/>
      <c r="D3" s="66"/>
    </row>
    <row r="4" spans="1:4" x14ac:dyDescent="0.25">
      <c r="A4" s="65" t="s">
        <v>51</v>
      </c>
      <c r="B4" s="65"/>
      <c r="C4" s="65"/>
      <c r="D4" s="66"/>
    </row>
    <row r="5" spans="1:4" x14ac:dyDescent="0.25">
      <c r="A5" s="1"/>
      <c r="B5" s="2"/>
      <c r="C5" s="3"/>
      <c r="D5" s="3"/>
    </row>
    <row r="6" spans="1:4" x14ac:dyDescent="0.25">
      <c r="A6" s="6"/>
      <c r="B6" s="1"/>
      <c r="C6" s="7"/>
      <c r="D6" s="8" t="s">
        <v>20</v>
      </c>
    </row>
    <row r="7" spans="1:4" x14ac:dyDescent="0.25">
      <c r="A7" s="9"/>
      <c r="B7" s="10" t="s">
        <v>0</v>
      </c>
      <c r="C7" s="9" t="s">
        <v>1</v>
      </c>
      <c r="D7" s="11">
        <f>ROUND(SUM('Agents National Title:WFG National Title Insurance Co'!D7),0)</f>
        <v>618542947</v>
      </c>
    </row>
    <row r="8" spans="1:4" ht="17.100000000000001" customHeight="1" x14ac:dyDescent="0.25">
      <c r="A8" s="9"/>
      <c r="B8" s="10" t="s">
        <v>2</v>
      </c>
      <c r="C8" s="9" t="s">
        <v>3</v>
      </c>
      <c r="D8" s="18">
        <f>ROUND(SUM('Agents National Title:WFG National Title Insurance Co'!D8),0)</f>
        <v>4898453710</v>
      </c>
    </row>
    <row r="9" spans="1:4" x14ac:dyDescent="0.25">
      <c r="A9" s="9"/>
      <c r="B9" s="10" t="s">
        <v>4</v>
      </c>
      <c r="C9" s="9" t="s">
        <v>5</v>
      </c>
      <c r="D9" s="18">
        <f>ROUND(SUM('Agents National Title:WFG National Title Insurance Co'!D9),0)</f>
        <v>0</v>
      </c>
    </row>
    <row r="10" spans="1:4" x14ac:dyDescent="0.25">
      <c r="A10" s="9"/>
      <c r="B10" s="10" t="s">
        <v>6</v>
      </c>
      <c r="C10" s="9" t="s">
        <v>7</v>
      </c>
      <c r="D10" s="20">
        <f>ROUND(SUM('Agents National Title:WFG National Title Insurance Co'!D10),0)</f>
        <v>11072439</v>
      </c>
    </row>
    <row r="11" spans="1:4" x14ac:dyDescent="0.25">
      <c r="A11" s="9"/>
      <c r="B11" s="10" t="s">
        <v>8</v>
      </c>
      <c r="C11" s="12" t="s">
        <v>9</v>
      </c>
      <c r="D11" s="11">
        <f>SUM(D7:D10)</f>
        <v>5528069096</v>
      </c>
    </row>
    <row r="12" spans="1:4" x14ac:dyDescent="0.25">
      <c r="A12" s="13"/>
      <c r="B12" s="14"/>
      <c r="C12" s="12"/>
      <c r="D12" s="18"/>
    </row>
    <row r="13" spans="1:4" x14ac:dyDescent="0.25">
      <c r="A13" s="9"/>
      <c r="B13" s="10" t="s">
        <v>10</v>
      </c>
      <c r="C13" s="15" t="s">
        <v>11</v>
      </c>
      <c r="D13" s="11">
        <f>ROUND(SUM('Agents National Title:WFG National Title Insurance Co'!D13),0)</f>
        <v>551834033</v>
      </c>
    </row>
    <row r="14" spans="1:4" x14ac:dyDescent="0.25">
      <c r="A14" s="9"/>
      <c r="B14" s="10" t="s">
        <v>12</v>
      </c>
      <c r="C14" s="15" t="s">
        <v>13</v>
      </c>
      <c r="D14" s="20">
        <f>ROUND(SUM('Agents National Title:WFG National Title Insurance Co'!D14),0)</f>
        <v>76911745</v>
      </c>
    </row>
    <row r="15" spans="1:4" x14ac:dyDescent="0.25">
      <c r="A15" s="9"/>
      <c r="B15" s="10" t="s">
        <v>14</v>
      </c>
      <c r="C15" s="16" t="s">
        <v>15</v>
      </c>
      <c r="D15" s="19">
        <f>SUM(D13:D14)</f>
        <v>628745778</v>
      </c>
    </row>
    <row r="16" spans="1:4" x14ac:dyDescent="0.25">
      <c r="A16" s="9"/>
      <c r="B16" s="9"/>
      <c r="C16" s="15"/>
      <c r="D16" s="18"/>
    </row>
    <row r="17" spans="1:4" x14ac:dyDescent="0.25">
      <c r="A17" s="5"/>
      <c r="B17" s="10" t="s">
        <v>16</v>
      </c>
      <c r="C17" s="9" t="s">
        <v>17</v>
      </c>
      <c r="D17" s="11">
        <f>ROUND(SUM('Agents National Title:WFG National Title Insurance Co'!D17),0)</f>
        <v>245523840</v>
      </c>
    </row>
    <row r="18" spans="1:4" x14ac:dyDescent="0.25">
      <c r="A18" s="5"/>
      <c r="B18" s="9"/>
      <c r="C18" s="9"/>
      <c r="D18" s="19"/>
    </row>
    <row r="19" spans="1:4" x14ac:dyDescent="0.25">
      <c r="A19" s="5"/>
      <c r="B19" s="10" t="s">
        <v>18</v>
      </c>
      <c r="C19" s="17" t="s">
        <v>19</v>
      </c>
      <c r="D19" s="11">
        <f>ROUND(SUM('Agents National Title:WFG National Title Insurance Co'!D19),0)</f>
        <v>5270339414</v>
      </c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5"/>
      <c r="B22" s="5"/>
      <c r="C22" s="5"/>
      <c r="D22" s="5"/>
    </row>
    <row r="23" spans="1:4" x14ac:dyDescent="0.25">
      <c r="A23" s="5"/>
      <c r="B23" s="5"/>
      <c r="C23" s="5"/>
      <c r="D23" s="5"/>
    </row>
    <row r="24" spans="1:4" x14ac:dyDescent="0.25">
      <c r="A24" s="5"/>
      <c r="B24" s="5"/>
      <c r="C24" s="5"/>
      <c r="D24" s="5"/>
    </row>
    <row r="25" spans="1:4" x14ac:dyDescent="0.25">
      <c r="A25" s="5"/>
      <c r="B25" s="5"/>
      <c r="C25" s="5"/>
      <c r="D25" s="5"/>
    </row>
    <row r="26" spans="1:4" x14ac:dyDescent="0.25">
      <c r="A26" s="5"/>
      <c r="B26" s="5"/>
      <c r="C26" s="5"/>
      <c r="D26" s="5"/>
    </row>
  </sheetData>
  <mergeCells count="4">
    <mergeCell ref="A1:D1"/>
    <mergeCell ref="A3:D3"/>
    <mergeCell ref="A4:D4"/>
    <mergeCell ref="A2:D2"/>
  </mergeCells>
  <printOptions horizontalCentered="1"/>
  <pageMargins left="0.7" right="0.7" top="0.75" bottom="0.75" header="0.3" footer="0.3"/>
  <pageSetup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7F03-4729-4A6B-B6C0-2ED52A31D3DD}">
  <sheetPr>
    <pageSetUpPr fitToPage="1"/>
  </sheetPr>
  <dimension ref="A1:F24"/>
  <sheetViews>
    <sheetView zoomScaleNormal="100" workbookViewId="0">
      <selection activeCell="A52" sqref="A52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44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3045224</v>
      </c>
    </row>
    <row r="8" spans="1:6" x14ac:dyDescent="0.2">
      <c r="B8" s="28" t="s">
        <v>2</v>
      </c>
      <c r="C8" s="29" t="s">
        <v>3</v>
      </c>
      <c r="D8" s="30">
        <v>20129568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23174792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1229206</v>
      </c>
    </row>
    <row r="14" spans="1:6" x14ac:dyDescent="0.2">
      <c r="B14" s="28" t="s">
        <v>12</v>
      </c>
      <c r="C14" s="37" t="s">
        <v>13</v>
      </c>
      <c r="D14" s="30">
        <v>-4203098</v>
      </c>
    </row>
    <row r="15" spans="1:6" x14ac:dyDescent="0.2">
      <c r="B15" s="28" t="s">
        <v>14</v>
      </c>
      <c r="C15" s="37" t="s">
        <v>15</v>
      </c>
      <c r="D15" s="31">
        <f>D13+D14</f>
        <v>-2973892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-1198556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57388734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23F3-D56C-4961-8A81-8193859F3D0D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34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2225987</v>
      </c>
    </row>
    <row r="8" spans="1:6" x14ac:dyDescent="0.2">
      <c r="B8" s="28" t="s">
        <v>2</v>
      </c>
      <c r="C8" s="29" t="s">
        <v>3</v>
      </c>
      <c r="D8" s="30">
        <v>12557705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5824474</v>
      </c>
    </row>
    <row r="11" spans="1:6" x14ac:dyDescent="0.2">
      <c r="B11" s="28" t="s">
        <v>8</v>
      </c>
      <c r="C11" s="29" t="s">
        <v>9</v>
      </c>
      <c r="D11" s="31">
        <f>SUM(D7:D10)</f>
        <v>20608166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1406219</v>
      </c>
    </row>
    <row r="14" spans="1:6" x14ac:dyDescent="0.2">
      <c r="B14" s="28" t="s">
        <v>12</v>
      </c>
      <c r="C14" s="37" t="s">
        <v>13</v>
      </c>
      <c r="D14" s="30">
        <v>21065</v>
      </c>
    </row>
    <row r="15" spans="1:6" x14ac:dyDescent="0.2">
      <c r="B15" s="28" t="s">
        <v>14</v>
      </c>
      <c r="C15" s="37" t="s">
        <v>15</v>
      </c>
      <c r="D15" s="31">
        <f>D13+D14</f>
        <v>1427284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1227388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41899827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976F-04AA-4E11-BE5E-9E646DFC74EE}">
  <sheetPr>
    <pageSetUpPr fitToPage="1"/>
  </sheetPr>
  <dimension ref="A1:F24"/>
  <sheetViews>
    <sheetView zoomScaleNormal="100" workbookViewId="0">
      <selection activeCell="C52" sqref="C52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31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3408184</v>
      </c>
    </row>
    <row r="8" spans="1:6" x14ac:dyDescent="0.2">
      <c r="B8" s="28" t="s">
        <v>2</v>
      </c>
      <c r="C8" s="29" t="s">
        <v>3</v>
      </c>
      <c r="D8" s="30">
        <v>25521035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5247965</v>
      </c>
    </row>
    <row r="11" spans="1:6" x14ac:dyDescent="0.2">
      <c r="B11" s="28" t="s">
        <v>8</v>
      </c>
      <c r="C11" s="29" t="s">
        <v>9</v>
      </c>
      <c r="D11" s="31">
        <f>SUM(D7:D10)</f>
        <v>34177184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1144568</v>
      </c>
    </row>
    <row r="14" spans="1:6" x14ac:dyDescent="0.2">
      <c r="B14" s="28" t="s">
        <v>12</v>
      </c>
      <c r="C14" s="37" t="s">
        <v>13</v>
      </c>
      <c r="D14" s="30">
        <v>3681</v>
      </c>
    </row>
    <row r="15" spans="1:6" x14ac:dyDescent="0.2">
      <c r="B15" s="28" t="s">
        <v>14</v>
      </c>
      <c r="C15" s="37" t="s">
        <v>15</v>
      </c>
      <c r="D15" s="31">
        <f>D13+D14</f>
        <v>1148249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765334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15274429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FD4F5-0459-4BC8-9DD2-37A6584A739B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45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379000</v>
      </c>
    </row>
    <row r="8" spans="1:6" x14ac:dyDescent="0.2">
      <c r="B8" s="28" t="s">
        <v>2</v>
      </c>
      <c r="C8" s="29" t="s">
        <v>3</v>
      </c>
      <c r="D8" s="30">
        <v>1008009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1387009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1259799</v>
      </c>
    </row>
    <row r="14" spans="1:6" x14ac:dyDescent="0.2">
      <c r="B14" s="28" t="s">
        <v>12</v>
      </c>
      <c r="C14" s="37" t="s">
        <v>13</v>
      </c>
      <c r="D14" s="30">
        <v>-433043</v>
      </c>
    </row>
    <row r="15" spans="1:6" x14ac:dyDescent="0.2">
      <c r="B15" s="28" t="s">
        <v>14</v>
      </c>
      <c r="C15" s="37" t="s">
        <v>15</v>
      </c>
      <c r="D15" s="31">
        <f>D13+D14</f>
        <v>826756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203200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51342139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87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B90B-BBFD-4867-BA35-646F890597B5}">
  <sheetPr>
    <pageSetUpPr fitToPage="1"/>
  </sheetPr>
  <dimension ref="A1:F24"/>
  <sheetViews>
    <sheetView zoomScaleNormal="100" workbookViewId="0">
      <selection activeCell="D10" sqref="D10"/>
    </sheetView>
  </sheetViews>
  <sheetFormatPr defaultColWidth="9.140625" defaultRowHeight="12.75" x14ac:dyDescent="0.2"/>
  <cols>
    <col min="1" max="1" width="25.42578125" style="27" customWidth="1"/>
    <col min="2" max="2" width="3.5703125" style="27" customWidth="1"/>
    <col min="3" max="3" width="40.5703125" style="27" customWidth="1"/>
    <col min="4" max="4" width="15.5703125" style="27" customWidth="1"/>
    <col min="5" max="5" width="15" style="27" customWidth="1"/>
    <col min="6" max="6" width="13.5703125" style="27" customWidth="1"/>
    <col min="7" max="7" width="15.42578125" style="27" customWidth="1"/>
    <col min="8" max="16384" width="9.140625" style="27"/>
  </cols>
  <sheetData>
    <row r="1" spans="1:6" s="21" customFormat="1" ht="35.85" customHeight="1" x14ac:dyDescent="0.25">
      <c r="A1" s="68" t="s">
        <v>23</v>
      </c>
      <c r="B1" s="68"/>
      <c r="C1" s="68"/>
      <c r="D1" s="68"/>
      <c r="E1" s="68"/>
    </row>
    <row r="2" spans="1:6" s="21" customFormat="1" ht="35.85" customHeight="1" x14ac:dyDescent="0.25">
      <c r="A2" s="69" t="s">
        <v>24</v>
      </c>
      <c r="B2" s="69"/>
      <c r="C2" s="69"/>
      <c r="D2" s="69"/>
      <c r="E2" s="69"/>
    </row>
    <row r="3" spans="1:6" s="21" customFormat="1" ht="35.85" customHeight="1" x14ac:dyDescent="0.25">
      <c r="A3" s="70" t="s">
        <v>48</v>
      </c>
      <c r="B3" s="70"/>
      <c r="C3" s="70"/>
      <c r="D3" s="70"/>
      <c r="E3" s="70"/>
    </row>
    <row r="4" spans="1:6" s="21" customFormat="1" ht="35.85" customHeight="1" x14ac:dyDescent="0.25">
      <c r="A4" s="71" t="s">
        <v>25</v>
      </c>
      <c r="B4" s="71"/>
      <c r="C4" s="71"/>
      <c r="D4" s="71"/>
      <c r="E4" s="71"/>
    </row>
    <row r="5" spans="1:6" s="22" customFormat="1" ht="35.85" customHeight="1" x14ac:dyDescent="0.2">
      <c r="B5" s="23" t="s">
        <v>26</v>
      </c>
      <c r="C5" s="72" t="s">
        <v>40</v>
      </c>
      <c r="D5" s="72"/>
      <c r="E5" s="24"/>
      <c r="F5" s="24"/>
    </row>
    <row r="6" spans="1:6" s="25" customFormat="1" ht="35.8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1344916</v>
      </c>
    </row>
    <row r="8" spans="1:6" x14ac:dyDescent="0.2">
      <c r="B8" s="28" t="s">
        <v>2</v>
      </c>
      <c r="C8" s="29" t="s">
        <v>3</v>
      </c>
      <c r="D8" s="30">
        <v>16647960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17992876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1523064</v>
      </c>
    </row>
    <row r="14" spans="1:6" x14ac:dyDescent="0.2">
      <c r="B14" s="28" t="s">
        <v>12</v>
      </c>
      <c r="C14" s="37" t="s">
        <v>13</v>
      </c>
      <c r="D14" s="30">
        <v>-213276</v>
      </c>
    </row>
    <row r="15" spans="1:6" x14ac:dyDescent="0.2">
      <c r="B15" s="28" t="s">
        <v>14</v>
      </c>
      <c r="C15" s="37" t="s">
        <v>15</v>
      </c>
      <c r="D15" s="31">
        <f>D13+D14</f>
        <v>1309788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435525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34455197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0B5BD-B1B8-4847-8567-FEF4BAF42170}">
  <sheetPr>
    <pageSetUpPr fitToPage="1"/>
  </sheetPr>
  <dimension ref="A1:F24"/>
  <sheetViews>
    <sheetView zoomScaleNormal="100" workbookViewId="0">
      <selection activeCell="C6" sqref="C6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49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75396969</v>
      </c>
    </row>
    <row r="8" spans="1:6" x14ac:dyDescent="0.2">
      <c r="B8" s="28" t="s">
        <v>2</v>
      </c>
      <c r="C8" s="29" t="s">
        <v>3</v>
      </c>
      <c r="D8" s="30">
        <v>692776302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768173271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117938920</v>
      </c>
    </row>
    <row r="14" spans="1:6" x14ac:dyDescent="0.2">
      <c r="B14" s="28" t="s">
        <v>12</v>
      </c>
      <c r="C14" s="37" t="s">
        <v>13</v>
      </c>
      <c r="D14" s="30">
        <v>23756309</v>
      </c>
    </row>
    <row r="15" spans="1:6" x14ac:dyDescent="0.2">
      <c r="B15" s="28" t="s">
        <v>14</v>
      </c>
      <c r="C15" s="37" t="s">
        <v>15</v>
      </c>
      <c r="D15" s="31">
        <f>D13+D14</f>
        <v>141695229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50392103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652113377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F96D-5F1C-433D-BB52-FB2D4A7673A4}">
  <sheetPr>
    <pageSetUpPr fitToPage="1"/>
  </sheetPr>
  <dimension ref="A1:F24"/>
  <sheetViews>
    <sheetView zoomScaleNormal="100" workbookViewId="0">
      <selection activeCell="D52" sqref="D52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32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28884206</v>
      </c>
    </row>
    <row r="8" spans="1:6" x14ac:dyDescent="0.2">
      <c r="B8" s="28" t="s">
        <v>2</v>
      </c>
      <c r="C8" s="29" t="s">
        <v>3</v>
      </c>
      <c r="D8" s="30">
        <v>216709051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245593257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20222569</v>
      </c>
    </row>
    <row r="14" spans="1:6" x14ac:dyDescent="0.2">
      <c r="B14" s="28" t="s">
        <v>12</v>
      </c>
      <c r="C14" s="37" t="s">
        <v>13</v>
      </c>
      <c r="D14" s="30">
        <v>-4266860</v>
      </c>
    </row>
    <row r="15" spans="1:6" x14ac:dyDescent="0.2">
      <c r="B15" s="28" t="s">
        <v>14</v>
      </c>
      <c r="C15" s="37" t="s">
        <v>15</v>
      </c>
      <c r="D15" s="31">
        <f>D13+D14</f>
        <v>15955709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8159424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296091787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7365D-651F-423F-AFFC-DFA8EAB05B79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42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4913</v>
      </c>
    </row>
    <row r="8" spans="1:6" x14ac:dyDescent="0.2">
      <c r="B8" s="28" t="s">
        <v>2</v>
      </c>
      <c r="C8" s="29" t="s">
        <v>3</v>
      </c>
      <c r="D8" s="30">
        <v>6670581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6675494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1736515</v>
      </c>
    </row>
    <row r="14" spans="1:6" x14ac:dyDescent="0.2">
      <c r="B14" s="28" t="s">
        <v>12</v>
      </c>
      <c r="C14" s="37" t="s">
        <v>13</v>
      </c>
      <c r="D14" s="30">
        <v>0</v>
      </c>
    </row>
    <row r="15" spans="1:6" x14ac:dyDescent="0.2">
      <c r="B15" s="28" t="s">
        <v>14</v>
      </c>
      <c r="C15" s="37" t="s">
        <v>15</v>
      </c>
      <c r="D15" s="31">
        <f>D13+D14</f>
        <v>1736515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3982831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39586107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87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431F-8FF1-472D-9194-1C36E4FBC93B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46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7122913</v>
      </c>
    </row>
    <row r="8" spans="1:6" x14ac:dyDescent="0.2">
      <c r="B8" s="28" t="s">
        <v>2</v>
      </c>
      <c r="C8" s="29" t="s">
        <v>3</v>
      </c>
      <c r="D8" s="30">
        <v>82043275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89166188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4507073</v>
      </c>
    </row>
    <row r="14" spans="1:6" x14ac:dyDescent="0.2">
      <c r="B14" s="28" t="s">
        <v>12</v>
      </c>
      <c r="C14" s="37" t="s">
        <v>13</v>
      </c>
      <c r="D14" s="30">
        <v>-8736</v>
      </c>
    </row>
    <row r="15" spans="1:6" x14ac:dyDescent="0.2">
      <c r="B15" s="28" t="s">
        <v>14</v>
      </c>
      <c r="C15" s="37" t="s">
        <v>15</v>
      </c>
      <c r="D15" s="31">
        <f>D13+D14</f>
        <v>4498337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2145700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49858746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402C-C962-4BD8-9014-98DC57180453}">
  <sheetPr>
    <pageSetUpPr fitToPage="1"/>
  </sheetPr>
  <dimension ref="A1:F24"/>
  <sheetViews>
    <sheetView zoomScaleNormal="100" workbookViewId="0">
      <selection activeCell="C6" sqref="C6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50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82390193</v>
      </c>
    </row>
    <row r="8" spans="1:6" x14ac:dyDescent="0.2">
      <c r="B8" s="28" t="s">
        <v>2</v>
      </c>
      <c r="C8" s="29" t="s">
        <v>3</v>
      </c>
      <c r="D8" s="30">
        <v>666265907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748656100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47113357</v>
      </c>
    </row>
    <row r="14" spans="1:6" x14ac:dyDescent="0.2">
      <c r="B14" s="28" t="s">
        <v>12</v>
      </c>
      <c r="C14" s="37" t="s">
        <v>13</v>
      </c>
      <c r="D14" s="30">
        <v>17510753</v>
      </c>
    </row>
    <row r="15" spans="1:6" x14ac:dyDescent="0.2">
      <c r="B15" s="28" t="s">
        <v>14</v>
      </c>
      <c r="C15" s="37" t="s">
        <v>15</v>
      </c>
      <c r="D15" s="31">
        <f>D13+D14</f>
        <v>64624110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43325086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530782756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56B5-29F2-42BB-9BED-5CA239641C0A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28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259208590</v>
      </c>
    </row>
    <row r="8" spans="1:6" x14ac:dyDescent="0.2">
      <c r="B8" s="28" t="s">
        <v>2</v>
      </c>
      <c r="C8" s="29" t="s">
        <v>3</v>
      </c>
      <c r="D8" s="30">
        <v>1344479940</v>
      </c>
    </row>
    <row r="9" spans="1:6" x14ac:dyDescent="0.2">
      <c r="B9" s="28" t="s">
        <v>4</v>
      </c>
      <c r="C9" s="29" t="s">
        <v>5</v>
      </c>
      <c r="D9" s="30"/>
    </row>
    <row r="10" spans="1:6" x14ac:dyDescent="0.2">
      <c r="B10" s="28" t="s">
        <v>6</v>
      </c>
      <c r="C10" s="29" t="s">
        <v>7</v>
      </c>
      <c r="D10" s="30"/>
    </row>
    <row r="11" spans="1:6" x14ac:dyDescent="0.2">
      <c r="B11" s="28" t="s">
        <v>8</v>
      </c>
      <c r="C11" s="29" t="s">
        <v>9</v>
      </c>
      <c r="D11" s="31">
        <f>SUM(D7:D10)</f>
        <v>1603688530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215236408</v>
      </c>
    </row>
    <row r="14" spans="1:6" x14ac:dyDescent="0.2">
      <c r="B14" s="28" t="s">
        <v>12</v>
      </c>
      <c r="C14" s="37" t="s">
        <v>13</v>
      </c>
      <c r="D14" s="30">
        <v>38976497</v>
      </c>
    </row>
    <row r="15" spans="1:6" x14ac:dyDescent="0.2">
      <c r="B15" s="28" t="s">
        <v>14</v>
      </c>
      <c r="C15" s="37" t="s">
        <v>15</v>
      </c>
      <c r="D15" s="31">
        <f>D13+D14</f>
        <v>254212905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58254458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1473224722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8E92-6217-483D-8294-4AF4F02B97FC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48" customWidth="1"/>
    <col min="2" max="2" width="3.5703125" style="48" customWidth="1"/>
    <col min="3" max="3" width="40.5703125" style="48" customWidth="1"/>
    <col min="4" max="4" width="15.7109375" style="48" customWidth="1"/>
    <col min="5" max="5" width="15" style="48" customWidth="1"/>
    <col min="6" max="6" width="13.7109375" style="48" customWidth="1"/>
    <col min="7" max="7" width="15.28515625" style="48" customWidth="1"/>
    <col min="8" max="256" width="9.140625" style="48"/>
    <col min="257" max="257" width="25.28515625" style="48" customWidth="1"/>
    <col min="258" max="258" width="3.5703125" style="48" customWidth="1"/>
    <col min="259" max="259" width="40.5703125" style="48" customWidth="1"/>
    <col min="260" max="260" width="15.7109375" style="48" customWidth="1"/>
    <col min="261" max="261" width="15" style="48" customWidth="1"/>
    <col min="262" max="262" width="13.7109375" style="48" customWidth="1"/>
    <col min="263" max="263" width="15.28515625" style="48" customWidth="1"/>
    <col min="264" max="512" width="9.140625" style="48"/>
    <col min="513" max="513" width="25.28515625" style="48" customWidth="1"/>
    <col min="514" max="514" width="3.5703125" style="48" customWidth="1"/>
    <col min="515" max="515" width="40.5703125" style="48" customWidth="1"/>
    <col min="516" max="516" width="15.7109375" style="48" customWidth="1"/>
    <col min="517" max="517" width="15" style="48" customWidth="1"/>
    <col min="518" max="518" width="13.7109375" style="48" customWidth="1"/>
    <col min="519" max="519" width="15.28515625" style="48" customWidth="1"/>
    <col min="520" max="768" width="9.140625" style="48"/>
    <col min="769" max="769" width="25.28515625" style="48" customWidth="1"/>
    <col min="770" max="770" width="3.5703125" style="48" customWidth="1"/>
    <col min="771" max="771" width="40.5703125" style="48" customWidth="1"/>
    <col min="772" max="772" width="15.7109375" style="48" customWidth="1"/>
    <col min="773" max="773" width="15" style="48" customWidth="1"/>
    <col min="774" max="774" width="13.7109375" style="48" customWidth="1"/>
    <col min="775" max="775" width="15.28515625" style="48" customWidth="1"/>
    <col min="776" max="1024" width="9.140625" style="48"/>
    <col min="1025" max="1025" width="25.28515625" style="48" customWidth="1"/>
    <col min="1026" max="1026" width="3.5703125" style="48" customWidth="1"/>
    <col min="1027" max="1027" width="40.5703125" style="48" customWidth="1"/>
    <col min="1028" max="1028" width="15.7109375" style="48" customWidth="1"/>
    <col min="1029" max="1029" width="15" style="48" customWidth="1"/>
    <col min="1030" max="1030" width="13.7109375" style="48" customWidth="1"/>
    <col min="1031" max="1031" width="15.28515625" style="48" customWidth="1"/>
    <col min="1032" max="1280" width="9.140625" style="48"/>
    <col min="1281" max="1281" width="25.28515625" style="48" customWidth="1"/>
    <col min="1282" max="1282" width="3.5703125" style="48" customWidth="1"/>
    <col min="1283" max="1283" width="40.5703125" style="48" customWidth="1"/>
    <col min="1284" max="1284" width="15.7109375" style="48" customWidth="1"/>
    <col min="1285" max="1285" width="15" style="48" customWidth="1"/>
    <col min="1286" max="1286" width="13.7109375" style="48" customWidth="1"/>
    <col min="1287" max="1287" width="15.28515625" style="48" customWidth="1"/>
    <col min="1288" max="1536" width="9.140625" style="48"/>
    <col min="1537" max="1537" width="25.28515625" style="48" customWidth="1"/>
    <col min="1538" max="1538" width="3.5703125" style="48" customWidth="1"/>
    <col min="1539" max="1539" width="40.5703125" style="48" customWidth="1"/>
    <col min="1540" max="1540" width="15.7109375" style="48" customWidth="1"/>
    <col min="1541" max="1541" width="15" style="48" customWidth="1"/>
    <col min="1542" max="1542" width="13.7109375" style="48" customWidth="1"/>
    <col min="1543" max="1543" width="15.28515625" style="48" customWidth="1"/>
    <col min="1544" max="1792" width="9.140625" style="48"/>
    <col min="1793" max="1793" width="25.28515625" style="48" customWidth="1"/>
    <col min="1794" max="1794" width="3.5703125" style="48" customWidth="1"/>
    <col min="1795" max="1795" width="40.5703125" style="48" customWidth="1"/>
    <col min="1796" max="1796" width="15.7109375" style="48" customWidth="1"/>
    <col min="1797" max="1797" width="15" style="48" customWidth="1"/>
    <col min="1798" max="1798" width="13.7109375" style="48" customWidth="1"/>
    <col min="1799" max="1799" width="15.28515625" style="48" customWidth="1"/>
    <col min="1800" max="2048" width="9.140625" style="48"/>
    <col min="2049" max="2049" width="25.28515625" style="48" customWidth="1"/>
    <col min="2050" max="2050" width="3.5703125" style="48" customWidth="1"/>
    <col min="2051" max="2051" width="40.5703125" style="48" customWidth="1"/>
    <col min="2052" max="2052" width="15.7109375" style="48" customWidth="1"/>
    <col min="2053" max="2053" width="15" style="48" customWidth="1"/>
    <col min="2054" max="2054" width="13.7109375" style="48" customWidth="1"/>
    <col min="2055" max="2055" width="15.28515625" style="48" customWidth="1"/>
    <col min="2056" max="2304" width="9.140625" style="48"/>
    <col min="2305" max="2305" width="25.28515625" style="48" customWidth="1"/>
    <col min="2306" max="2306" width="3.5703125" style="48" customWidth="1"/>
    <col min="2307" max="2307" width="40.5703125" style="48" customWidth="1"/>
    <col min="2308" max="2308" width="15.7109375" style="48" customWidth="1"/>
    <col min="2309" max="2309" width="15" style="48" customWidth="1"/>
    <col min="2310" max="2310" width="13.7109375" style="48" customWidth="1"/>
    <col min="2311" max="2311" width="15.28515625" style="48" customWidth="1"/>
    <col min="2312" max="2560" width="9.140625" style="48"/>
    <col min="2561" max="2561" width="25.28515625" style="48" customWidth="1"/>
    <col min="2562" max="2562" width="3.5703125" style="48" customWidth="1"/>
    <col min="2563" max="2563" width="40.5703125" style="48" customWidth="1"/>
    <col min="2564" max="2564" width="15.7109375" style="48" customWidth="1"/>
    <col min="2565" max="2565" width="15" style="48" customWidth="1"/>
    <col min="2566" max="2566" width="13.7109375" style="48" customWidth="1"/>
    <col min="2567" max="2567" width="15.28515625" style="48" customWidth="1"/>
    <col min="2568" max="2816" width="9.140625" style="48"/>
    <col min="2817" max="2817" width="25.28515625" style="48" customWidth="1"/>
    <col min="2818" max="2818" width="3.5703125" style="48" customWidth="1"/>
    <col min="2819" max="2819" width="40.5703125" style="48" customWidth="1"/>
    <col min="2820" max="2820" width="15.7109375" style="48" customWidth="1"/>
    <col min="2821" max="2821" width="15" style="48" customWidth="1"/>
    <col min="2822" max="2822" width="13.7109375" style="48" customWidth="1"/>
    <col min="2823" max="2823" width="15.28515625" style="48" customWidth="1"/>
    <col min="2824" max="3072" width="9.140625" style="48"/>
    <col min="3073" max="3073" width="25.28515625" style="48" customWidth="1"/>
    <col min="3074" max="3074" width="3.5703125" style="48" customWidth="1"/>
    <col min="3075" max="3075" width="40.5703125" style="48" customWidth="1"/>
    <col min="3076" max="3076" width="15.7109375" style="48" customWidth="1"/>
    <col min="3077" max="3077" width="15" style="48" customWidth="1"/>
    <col min="3078" max="3078" width="13.7109375" style="48" customWidth="1"/>
    <col min="3079" max="3079" width="15.28515625" style="48" customWidth="1"/>
    <col min="3080" max="3328" width="9.140625" style="48"/>
    <col min="3329" max="3329" width="25.28515625" style="48" customWidth="1"/>
    <col min="3330" max="3330" width="3.5703125" style="48" customWidth="1"/>
    <col min="3331" max="3331" width="40.5703125" style="48" customWidth="1"/>
    <col min="3332" max="3332" width="15.7109375" style="48" customWidth="1"/>
    <col min="3333" max="3333" width="15" style="48" customWidth="1"/>
    <col min="3334" max="3334" width="13.7109375" style="48" customWidth="1"/>
    <col min="3335" max="3335" width="15.28515625" style="48" customWidth="1"/>
    <col min="3336" max="3584" width="9.140625" style="48"/>
    <col min="3585" max="3585" width="25.28515625" style="48" customWidth="1"/>
    <col min="3586" max="3586" width="3.5703125" style="48" customWidth="1"/>
    <col min="3587" max="3587" width="40.5703125" style="48" customWidth="1"/>
    <col min="3588" max="3588" width="15.7109375" style="48" customWidth="1"/>
    <col min="3589" max="3589" width="15" style="48" customWidth="1"/>
    <col min="3590" max="3590" width="13.7109375" style="48" customWidth="1"/>
    <col min="3591" max="3591" width="15.28515625" style="48" customWidth="1"/>
    <col min="3592" max="3840" width="9.140625" style="48"/>
    <col min="3841" max="3841" width="25.28515625" style="48" customWidth="1"/>
    <col min="3842" max="3842" width="3.5703125" style="48" customWidth="1"/>
    <col min="3843" max="3843" width="40.5703125" style="48" customWidth="1"/>
    <col min="3844" max="3844" width="15.7109375" style="48" customWidth="1"/>
    <col min="3845" max="3845" width="15" style="48" customWidth="1"/>
    <col min="3846" max="3846" width="13.7109375" style="48" customWidth="1"/>
    <col min="3847" max="3847" width="15.28515625" style="48" customWidth="1"/>
    <col min="3848" max="4096" width="9.140625" style="48"/>
    <col min="4097" max="4097" width="25.28515625" style="48" customWidth="1"/>
    <col min="4098" max="4098" width="3.5703125" style="48" customWidth="1"/>
    <col min="4099" max="4099" width="40.5703125" style="48" customWidth="1"/>
    <col min="4100" max="4100" width="15.7109375" style="48" customWidth="1"/>
    <col min="4101" max="4101" width="15" style="48" customWidth="1"/>
    <col min="4102" max="4102" width="13.7109375" style="48" customWidth="1"/>
    <col min="4103" max="4103" width="15.28515625" style="48" customWidth="1"/>
    <col min="4104" max="4352" width="9.140625" style="48"/>
    <col min="4353" max="4353" width="25.28515625" style="48" customWidth="1"/>
    <col min="4354" max="4354" width="3.5703125" style="48" customWidth="1"/>
    <col min="4355" max="4355" width="40.5703125" style="48" customWidth="1"/>
    <col min="4356" max="4356" width="15.7109375" style="48" customWidth="1"/>
    <col min="4357" max="4357" width="15" style="48" customWidth="1"/>
    <col min="4358" max="4358" width="13.7109375" style="48" customWidth="1"/>
    <col min="4359" max="4359" width="15.28515625" style="48" customWidth="1"/>
    <col min="4360" max="4608" width="9.140625" style="48"/>
    <col min="4609" max="4609" width="25.28515625" style="48" customWidth="1"/>
    <col min="4610" max="4610" width="3.5703125" style="48" customWidth="1"/>
    <col min="4611" max="4611" width="40.5703125" style="48" customWidth="1"/>
    <col min="4612" max="4612" width="15.7109375" style="48" customWidth="1"/>
    <col min="4613" max="4613" width="15" style="48" customWidth="1"/>
    <col min="4614" max="4614" width="13.7109375" style="48" customWidth="1"/>
    <col min="4615" max="4615" width="15.28515625" style="48" customWidth="1"/>
    <col min="4616" max="4864" width="9.140625" style="48"/>
    <col min="4865" max="4865" width="25.28515625" style="48" customWidth="1"/>
    <col min="4866" max="4866" width="3.5703125" style="48" customWidth="1"/>
    <col min="4867" max="4867" width="40.5703125" style="48" customWidth="1"/>
    <col min="4868" max="4868" width="15.7109375" style="48" customWidth="1"/>
    <col min="4869" max="4869" width="15" style="48" customWidth="1"/>
    <col min="4870" max="4870" width="13.7109375" style="48" customWidth="1"/>
    <col min="4871" max="4871" width="15.28515625" style="48" customWidth="1"/>
    <col min="4872" max="5120" width="9.140625" style="48"/>
    <col min="5121" max="5121" width="25.28515625" style="48" customWidth="1"/>
    <col min="5122" max="5122" width="3.5703125" style="48" customWidth="1"/>
    <col min="5123" max="5123" width="40.5703125" style="48" customWidth="1"/>
    <col min="5124" max="5124" width="15.7109375" style="48" customWidth="1"/>
    <col min="5125" max="5125" width="15" style="48" customWidth="1"/>
    <col min="5126" max="5126" width="13.7109375" style="48" customWidth="1"/>
    <col min="5127" max="5127" width="15.28515625" style="48" customWidth="1"/>
    <col min="5128" max="5376" width="9.140625" style="48"/>
    <col min="5377" max="5377" width="25.28515625" style="48" customWidth="1"/>
    <col min="5378" max="5378" width="3.5703125" style="48" customWidth="1"/>
    <col min="5379" max="5379" width="40.5703125" style="48" customWidth="1"/>
    <col min="5380" max="5380" width="15.7109375" style="48" customWidth="1"/>
    <col min="5381" max="5381" width="15" style="48" customWidth="1"/>
    <col min="5382" max="5382" width="13.7109375" style="48" customWidth="1"/>
    <col min="5383" max="5383" width="15.28515625" style="48" customWidth="1"/>
    <col min="5384" max="5632" width="9.140625" style="48"/>
    <col min="5633" max="5633" width="25.28515625" style="48" customWidth="1"/>
    <col min="5634" max="5634" width="3.5703125" style="48" customWidth="1"/>
    <col min="5635" max="5635" width="40.5703125" style="48" customWidth="1"/>
    <col min="5636" max="5636" width="15.7109375" style="48" customWidth="1"/>
    <col min="5637" max="5637" width="15" style="48" customWidth="1"/>
    <col min="5638" max="5638" width="13.7109375" style="48" customWidth="1"/>
    <col min="5639" max="5639" width="15.28515625" style="48" customWidth="1"/>
    <col min="5640" max="5888" width="9.140625" style="48"/>
    <col min="5889" max="5889" width="25.28515625" style="48" customWidth="1"/>
    <col min="5890" max="5890" width="3.5703125" style="48" customWidth="1"/>
    <col min="5891" max="5891" width="40.5703125" style="48" customWidth="1"/>
    <col min="5892" max="5892" width="15.7109375" style="48" customWidth="1"/>
    <col min="5893" max="5893" width="15" style="48" customWidth="1"/>
    <col min="5894" max="5894" width="13.7109375" style="48" customWidth="1"/>
    <col min="5895" max="5895" width="15.28515625" style="48" customWidth="1"/>
    <col min="5896" max="6144" width="9.140625" style="48"/>
    <col min="6145" max="6145" width="25.28515625" style="48" customWidth="1"/>
    <col min="6146" max="6146" width="3.5703125" style="48" customWidth="1"/>
    <col min="6147" max="6147" width="40.5703125" style="48" customWidth="1"/>
    <col min="6148" max="6148" width="15.7109375" style="48" customWidth="1"/>
    <col min="6149" max="6149" width="15" style="48" customWidth="1"/>
    <col min="6150" max="6150" width="13.7109375" style="48" customWidth="1"/>
    <col min="6151" max="6151" width="15.28515625" style="48" customWidth="1"/>
    <col min="6152" max="6400" width="9.140625" style="48"/>
    <col min="6401" max="6401" width="25.28515625" style="48" customWidth="1"/>
    <col min="6402" max="6402" width="3.5703125" style="48" customWidth="1"/>
    <col min="6403" max="6403" width="40.5703125" style="48" customWidth="1"/>
    <col min="6404" max="6404" width="15.7109375" style="48" customWidth="1"/>
    <col min="6405" max="6405" width="15" style="48" customWidth="1"/>
    <col min="6406" max="6406" width="13.7109375" style="48" customWidth="1"/>
    <col min="6407" max="6407" width="15.28515625" style="48" customWidth="1"/>
    <col min="6408" max="6656" width="9.140625" style="48"/>
    <col min="6657" max="6657" width="25.28515625" style="48" customWidth="1"/>
    <col min="6658" max="6658" width="3.5703125" style="48" customWidth="1"/>
    <col min="6659" max="6659" width="40.5703125" style="48" customWidth="1"/>
    <col min="6660" max="6660" width="15.7109375" style="48" customWidth="1"/>
    <col min="6661" max="6661" width="15" style="48" customWidth="1"/>
    <col min="6662" max="6662" width="13.7109375" style="48" customWidth="1"/>
    <col min="6663" max="6663" width="15.28515625" style="48" customWidth="1"/>
    <col min="6664" max="6912" width="9.140625" style="48"/>
    <col min="6913" max="6913" width="25.28515625" style="48" customWidth="1"/>
    <col min="6914" max="6914" width="3.5703125" style="48" customWidth="1"/>
    <col min="6915" max="6915" width="40.5703125" style="48" customWidth="1"/>
    <col min="6916" max="6916" width="15.7109375" style="48" customWidth="1"/>
    <col min="6917" max="6917" width="15" style="48" customWidth="1"/>
    <col min="6918" max="6918" width="13.7109375" style="48" customWidth="1"/>
    <col min="6919" max="6919" width="15.28515625" style="48" customWidth="1"/>
    <col min="6920" max="7168" width="9.140625" style="48"/>
    <col min="7169" max="7169" width="25.28515625" style="48" customWidth="1"/>
    <col min="7170" max="7170" width="3.5703125" style="48" customWidth="1"/>
    <col min="7171" max="7171" width="40.5703125" style="48" customWidth="1"/>
    <col min="7172" max="7172" width="15.7109375" style="48" customWidth="1"/>
    <col min="7173" max="7173" width="15" style="48" customWidth="1"/>
    <col min="7174" max="7174" width="13.7109375" style="48" customWidth="1"/>
    <col min="7175" max="7175" width="15.28515625" style="48" customWidth="1"/>
    <col min="7176" max="7424" width="9.140625" style="48"/>
    <col min="7425" max="7425" width="25.28515625" style="48" customWidth="1"/>
    <col min="7426" max="7426" width="3.5703125" style="48" customWidth="1"/>
    <col min="7427" max="7427" width="40.5703125" style="48" customWidth="1"/>
    <col min="7428" max="7428" width="15.7109375" style="48" customWidth="1"/>
    <col min="7429" max="7429" width="15" style="48" customWidth="1"/>
    <col min="7430" max="7430" width="13.7109375" style="48" customWidth="1"/>
    <col min="7431" max="7431" width="15.28515625" style="48" customWidth="1"/>
    <col min="7432" max="7680" width="9.140625" style="48"/>
    <col min="7681" max="7681" width="25.28515625" style="48" customWidth="1"/>
    <col min="7682" max="7682" width="3.5703125" style="48" customWidth="1"/>
    <col min="7683" max="7683" width="40.5703125" style="48" customWidth="1"/>
    <col min="7684" max="7684" width="15.7109375" style="48" customWidth="1"/>
    <col min="7685" max="7685" width="15" style="48" customWidth="1"/>
    <col min="7686" max="7686" width="13.7109375" style="48" customWidth="1"/>
    <col min="7687" max="7687" width="15.28515625" style="48" customWidth="1"/>
    <col min="7688" max="7936" width="9.140625" style="48"/>
    <col min="7937" max="7937" width="25.28515625" style="48" customWidth="1"/>
    <col min="7938" max="7938" width="3.5703125" style="48" customWidth="1"/>
    <col min="7939" max="7939" width="40.5703125" style="48" customWidth="1"/>
    <col min="7940" max="7940" width="15.7109375" style="48" customWidth="1"/>
    <col min="7941" max="7941" width="15" style="48" customWidth="1"/>
    <col min="7942" max="7942" width="13.7109375" style="48" customWidth="1"/>
    <col min="7943" max="7943" width="15.28515625" style="48" customWidth="1"/>
    <col min="7944" max="8192" width="9.140625" style="48"/>
    <col min="8193" max="8193" width="25.28515625" style="48" customWidth="1"/>
    <col min="8194" max="8194" width="3.5703125" style="48" customWidth="1"/>
    <col min="8195" max="8195" width="40.5703125" style="48" customWidth="1"/>
    <col min="8196" max="8196" width="15.7109375" style="48" customWidth="1"/>
    <col min="8197" max="8197" width="15" style="48" customWidth="1"/>
    <col min="8198" max="8198" width="13.7109375" style="48" customWidth="1"/>
    <col min="8199" max="8199" width="15.28515625" style="48" customWidth="1"/>
    <col min="8200" max="8448" width="9.140625" style="48"/>
    <col min="8449" max="8449" width="25.28515625" style="48" customWidth="1"/>
    <col min="8450" max="8450" width="3.5703125" style="48" customWidth="1"/>
    <col min="8451" max="8451" width="40.5703125" style="48" customWidth="1"/>
    <col min="8452" max="8452" width="15.7109375" style="48" customWidth="1"/>
    <col min="8453" max="8453" width="15" style="48" customWidth="1"/>
    <col min="8454" max="8454" width="13.7109375" style="48" customWidth="1"/>
    <col min="8455" max="8455" width="15.28515625" style="48" customWidth="1"/>
    <col min="8456" max="8704" width="9.140625" style="48"/>
    <col min="8705" max="8705" width="25.28515625" style="48" customWidth="1"/>
    <col min="8706" max="8706" width="3.5703125" style="48" customWidth="1"/>
    <col min="8707" max="8707" width="40.5703125" style="48" customWidth="1"/>
    <col min="8708" max="8708" width="15.7109375" style="48" customWidth="1"/>
    <col min="8709" max="8709" width="15" style="48" customWidth="1"/>
    <col min="8710" max="8710" width="13.7109375" style="48" customWidth="1"/>
    <col min="8711" max="8711" width="15.28515625" style="48" customWidth="1"/>
    <col min="8712" max="8960" width="9.140625" style="48"/>
    <col min="8961" max="8961" width="25.28515625" style="48" customWidth="1"/>
    <col min="8962" max="8962" width="3.5703125" style="48" customWidth="1"/>
    <col min="8963" max="8963" width="40.5703125" style="48" customWidth="1"/>
    <col min="8964" max="8964" width="15.7109375" style="48" customWidth="1"/>
    <col min="8965" max="8965" width="15" style="48" customWidth="1"/>
    <col min="8966" max="8966" width="13.7109375" style="48" customWidth="1"/>
    <col min="8967" max="8967" width="15.28515625" style="48" customWidth="1"/>
    <col min="8968" max="9216" width="9.140625" style="48"/>
    <col min="9217" max="9217" width="25.28515625" style="48" customWidth="1"/>
    <col min="9218" max="9218" width="3.5703125" style="48" customWidth="1"/>
    <col min="9219" max="9219" width="40.5703125" style="48" customWidth="1"/>
    <col min="9220" max="9220" width="15.7109375" style="48" customWidth="1"/>
    <col min="9221" max="9221" width="15" style="48" customWidth="1"/>
    <col min="9222" max="9222" width="13.7109375" style="48" customWidth="1"/>
    <col min="9223" max="9223" width="15.28515625" style="48" customWidth="1"/>
    <col min="9224" max="9472" width="9.140625" style="48"/>
    <col min="9473" max="9473" width="25.28515625" style="48" customWidth="1"/>
    <col min="9474" max="9474" width="3.5703125" style="48" customWidth="1"/>
    <col min="9475" max="9475" width="40.5703125" style="48" customWidth="1"/>
    <col min="9476" max="9476" width="15.7109375" style="48" customWidth="1"/>
    <col min="9477" max="9477" width="15" style="48" customWidth="1"/>
    <col min="9478" max="9478" width="13.7109375" style="48" customWidth="1"/>
    <col min="9479" max="9479" width="15.28515625" style="48" customWidth="1"/>
    <col min="9480" max="9728" width="9.140625" style="48"/>
    <col min="9729" max="9729" width="25.28515625" style="48" customWidth="1"/>
    <col min="9730" max="9730" width="3.5703125" style="48" customWidth="1"/>
    <col min="9731" max="9731" width="40.5703125" style="48" customWidth="1"/>
    <col min="9732" max="9732" width="15.7109375" style="48" customWidth="1"/>
    <col min="9733" max="9733" width="15" style="48" customWidth="1"/>
    <col min="9734" max="9734" width="13.7109375" style="48" customWidth="1"/>
    <col min="9735" max="9735" width="15.28515625" style="48" customWidth="1"/>
    <col min="9736" max="9984" width="9.140625" style="48"/>
    <col min="9985" max="9985" width="25.28515625" style="48" customWidth="1"/>
    <col min="9986" max="9986" width="3.5703125" style="48" customWidth="1"/>
    <col min="9987" max="9987" width="40.5703125" style="48" customWidth="1"/>
    <col min="9988" max="9988" width="15.7109375" style="48" customWidth="1"/>
    <col min="9989" max="9989" width="15" style="48" customWidth="1"/>
    <col min="9990" max="9990" width="13.7109375" style="48" customWidth="1"/>
    <col min="9991" max="9991" width="15.28515625" style="48" customWidth="1"/>
    <col min="9992" max="10240" width="9.140625" style="48"/>
    <col min="10241" max="10241" width="25.28515625" style="48" customWidth="1"/>
    <col min="10242" max="10242" width="3.5703125" style="48" customWidth="1"/>
    <col min="10243" max="10243" width="40.5703125" style="48" customWidth="1"/>
    <col min="10244" max="10244" width="15.7109375" style="48" customWidth="1"/>
    <col min="10245" max="10245" width="15" style="48" customWidth="1"/>
    <col min="10246" max="10246" width="13.7109375" style="48" customWidth="1"/>
    <col min="10247" max="10247" width="15.28515625" style="48" customWidth="1"/>
    <col min="10248" max="10496" width="9.140625" style="48"/>
    <col min="10497" max="10497" width="25.28515625" style="48" customWidth="1"/>
    <col min="10498" max="10498" width="3.5703125" style="48" customWidth="1"/>
    <col min="10499" max="10499" width="40.5703125" style="48" customWidth="1"/>
    <col min="10500" max="10500" width="15.7109375" style="48" customWidth="1"/>
    <col min="10501" max="10501" width="15" style="48" customWidth="1"/>
    <col min="10502" max="10502" width="13.7109375" style="48" customWidth="1"/>
    <col min="10503" max="10503" width="15.28515625" style="48" customWidth="1"/>
    <col min="10504" max="10752" width="9.140625" style="48"/>
    <col min="10753" max="10753" width="25.28515625" style="48" customWidth="1"/>
    <col min="10754" max="10754" width="3.5703125" style="48" customWidth="1"/>
    <col min="10755" max="10755" width="40.5703125" style="48" customWidth="1"/>
    <col min="10756" max="10756" width="15.7109375" style="48" customWidth="1"/>
    <col min="10757" max="10757" width="15" style="48" customWidth="1"/>
    <col min="10758" max="10758" width="13.7109375" style="48" customWidth="1"/>
    <col min="10759" max="10759" width="15.28515625" style="48" customWidth="1"/>
    <col min="10760" max="11008" width="9.140625" style="48"/>
    <col min="11009" max="11009" width="25.28515625" style="48" customWidth="1"/>
    <col min="11010" max="11010" width="3.5703125" style="48" customWidth="1"/>
    <col min="11011" max="11011" width="40.5703125" style="48" customWidth="1"/>
    <col min="11012" max="11012" width="15.7109375" style="48" customWidth="1"/>
    <col min="11013" max="11013" width="15" style="48" customWidth="1"/>
    <col min="11014" max="11014" width="13.7109375" style="48" customWidth="1"/>
    <col min="11015" max="11015" width="15.28515625" style="48" customWidth="1"/>
    <col min="11016" max="11264" width="9.140625" style="48"/>
    <col min="11265" max="11265" width="25.28515625" style="48" customWidth="1"/>
    <col min="11266" max="11266" width="3.5703125" style="48" customWidth="1"/>
    <col min="11267" max="11267" width="40.5703125" style="48" customWidth="1"/>
    <col min="11268" max="11268" width="15.7109375" style="48" customWidth="1"/>
    <col min="11269" max="11269" width="15" style="48" customWidth="1"/>
    <col min="11270" max="11270" width="13.7109375" style="48" customWidth="1"/>
    <col min="11271" max="11271" width="15.28515625" style="48" customWidth="1"/>
    <col min="11272" max="11520" width="9.140625" style="48"/>
    <col min="11521" max="11521" width="25.28515625" style="48" customWidth="1"/>
    <col min="11522" max="11522" width="3.5703125" style="48" customWidth="1"/>
    <col min="11523" max="11523" width="40.5703125" style="48" customWidth="1"/>
    <col min="11524" max="11524" width="15.7109375" style="48" customWidth="1"/>
    <col min="11525" max="11525" width="15" style="48" customWidth="1"/>
    <col min="11526" max="11526" width="13.7109375" style="48" customWidth="1"/>
    <col min="11527" max="11527" width="15.28515625" style="48" customWidth="1"/>
    <col min="11528" max="11776" width="9.140625" style="48"/>
    <col min="11777" max="11777" width="25.28515625" style="48" customWidth="1"/>
    <col min="11778" max="11778" width="3.5703125" style="48" customWidth="1"/>
    <col min="11779" max="11779" width="40.5703125" style="48" customWidth="1"/>
    <col min="11780" max="11780" width="15.7109375" style="48" customWidth="1"/>
    <col min="11781" max="11781" width="15" style="48" customWidth="1"/>
    <col min="11782" max="11782" width="13.7109375" style="48" customWidth="1"/>
    <col min="11783" max="11783" width="15.28515625" style="48" customWidth="1"/>
    <col min="11784" max="12032" width="9.140625" style="48"/>
    <col min="12033" max="12033" width="25.28515625" style="48" customWidth="1"/>
    <col min="12034" max="12034" width="3.5703125" style="48" customWidth="1"/>
    <col min="12035" max="12035" width="40.5703125" style="48" customWidth="1"/>
    <col min="12036" max="12036" width="15.7109375" style="48" customWidth="1"/>
    <col min="12037" max="12037" width="15" style="48" customWidth="1"/>
    <col min="12038" max="12038" width="13.7109375" style="48" customWidth="1"/>
    <col min="12039" max="12039" width="15.28515625" style="48" customWidth="1"/>
    <col min="12040" max="12288" width="9.140625" style="48"/>
    <col min="12289" max="12289" width="25.28515625" style="48" customWidth="1"/>
    <col min="12290" max="12290" width="3.5703125" style="48" customWidth="1"/>
    <col min="12291" max="12291" width="40.5703125" style="48" customWidth="1"/>
    <col min="12292" max="12292" width="15.7109375" style="48" customWidth="1"/>
    <col min="12293" max="12293" width="15" style="48" customWidth="1"/>
    <col min="12294" max="12294" width="13.7109375" style="48" customWidth="1"/>
    <col min="12295" max="12295" width="15.28515625" style="48" customWidth="1"/>
    <col min="12296" max="12544" width="9.140625" style="48"/>
    <col min="12545" max="12545" width="25.28515625" style="48" customWidth="1"/>
    <col min="12546" max="12546" width="3.5703125" style="48" customWidth="1"/>
    <col min="12547" max="12547" width="40.5703125" style="48" customWidth="1"/>
    <col min="12548" max="12548" width="15.7109375" style="48" customWidth="1"/>
    <col min="12549" max="12549" width="15" style="48" customWidth="1"/>
    <col min="12550" max="12550" width="13.7109375" style="48" customWidth="1"/>
    <col min="12551" max="12551" width="15.28515625" style="48" customWidth="1"/>
    <col min="12552" max="12800" width="9.140625" style="48"/>
    <col min="12801" max="12801" width="25.28515625" style="48" customWidth="1"/>
    <col min="12802" max="12802" width="3.5703125" style="48" customWidth="1"/>
    <col min="12803" max="12803" width="40.5703125" style="48" customWidth="1"/>
    <col min="12804" max="12804" width="15.7109375" style="48" customWidth="1"/>
    <col min="12805" max="12805" width="15" style="48" customWidth="1"/>
    <col min="12806" max="12806" width="13.7109375" style="48" customWidth="1"/>
    <col min="12807" max="12807" width="15.28515625" style="48" customWidth="1"/>
    <col min="12808" max="13056" width="9.140625" style="48"/>
    <col min="13057" max="13057" width="25.28515625" style="48" customWidth="1"/>
    <col min="13058" max="13058" width="3.5703125" style="48" customWidth="1"/>
    <col min="13059" max="13059" width="40.5703125" style="48" customWidth="1"/>
    <col min="13060" max="13060" width="15.7109375" style="48" customWidth="1"/>
    <col min="13061" max="13061" width="15" style="48" customWidth="1"/>
    <col min="13062" max="13062" width="13.7109375" style="48" customWidth="1"/>
    <col min="13063" max="13063" width="15.28515625" style="48" customWidth="1"/>
    <col min="13064" max="13312" width="9.140625" style="48"/>
    <col min="13313" max="13313" width="25.28515625" style="48" customWidth="1"/>
    <col min="13314" max="13314" width="3.5703125" style="48" customWidth="1"/>
    <col min="13315" max="13315" width="40.5703125" style="48" customWidth="1"/>
    <col min="13316" max="13316" width="15.7109375" style="48" customWidth="1"/>
    <col min="13317" max="13317" width="15" style="48" customWidth="1"/>
    <col min="13318" max="13318" width="13.7109375" style="48" customWidth="1"/>
    <col min="13319" max="13319" width="15.28515625" style="48" customWidth="1"/>
    <col min="13320" max="13568" width="9.140625" style="48"/>
    <col min="13569" max="13569" width="25.28515625" style="48" customWidth="1"/>
    <col min="13570" max="13570" width="3.5703125" style="48" customWidth="1"/>
    <col min="13571" max="13571" width="40.5703125" style="48" customWidth="1"/>
    <col min="13572" max="13572" width="15.7109375" style="48" customWidth="1"/>
    <col min="13573" max="13573" width="15" style="48" customWidth="1"/>
    <col min="13574" max="13574" width="13.7109375" style="48" customWidth="1"/>
    <col min="13575" max="13575" width="15.28515625" style="48" customWidth="1"/>
    <col min="13576" max="13824" width="9.140625" style="48"/>
    <col min="13825" max="13825" width="25.28515625" style="48" customWidth="1"/>
    <col min="13826" max="13826" width="3.5703125" style="48" customWidth="1"/>
    <col min="13827" max="13827" width="40.5703125" style="48" customWidth="1"/>
    <col min="13828" max="13828" width="15.7109375" style="48" customWidth="1"/>
    <col min="13829" max="13829" width="15" style="48" customWidth="1"/>
    <col min="13830" max="13830" width="13.7109375" style="48" customWidth="1"/>
    <col min="13831" max="13831" width="15.28515625" style="48" customWidth="1"/>
    <col min="13832" max="14080" width="9.140625" style="48"/>
    <col min="14081" max="14081" width="25.28515625" style="48" customWidth="1"/>
    <col min="14082" max="14082" width="3.5703125" style="48" customWidth="1"/>
    <col min="14083" max="14083" width="40.5703125" style="48" customWidth="1"/>
    <col min="14084" max="14084" width="15.7109375" style="48" customWidth="1"/>
    <col min="14085" max="14085" width="15" style="48" customWidth="1"/>
    <col min="14086" max="14086" width="13.7109375" style="48" customWidth="1"/>
    <col min="14087" max="14087" width="15.28515625" style="48" customWidth="1"/>
    <col min="14088" max="14336" width="9.140625" style="48"/>
    <col min="14337" max="14337" width="25.28515625" style="48" customWidth="1"/>
    <col min="14338" max="14338" width="3.5703125" style="48" customWidth="1"/>
    <col min="14339" max="14339" width="40.5703125" style="48" customWidth="1"/>
    <col min="14340" max="14340" width="15.7109375" style="48" customWidth="1"/>
    <col min="14341" max="14341" width="15" style="48" customWidth="1"/>
    <col min="14342" max="14342" width="13.7109375" style="48" customWidth="1"/>
    <col min="14343" max="14343" width="15.28515625" style="48" customWidth="1"/>
    <col min="14344" max="14592" width="9.140625" style="48"/>
    <col min="14593" max="14593" width="25.28515625" style="48" customWidth="1"/>
    <col min="14594" max="14594" width="3.5703125" style="48" customWidth="1"/>
    <col min="14595" max="14595" width="40.5703125" style="48" customWidth="1"/>
    <col min="14596" max="14596" width="15.7109375" style="48" customWidth="1"/>
    <col min="14597" max="14597" width="15" style="48" customWidth="1"/>
    <col min="14598" max="14598" width="13.7109375" style="48" customWidth="1"/>
    <col min="14599" max="14599" width="15.28515625" style="48" customWidth="1"/>
    <col min="14600" max="14848" width="9.140625" style="48"/>
    <col min="14849" max="14849" width="25.28515625" style="48" customWidth="1"/>
    <col min="14850" max="14850" width="3.5703125" style="48" customWidth="1"/>
    <col min="14851" max="14851" width="40.5703125" style="48" customWidth="1"/>
    <col min="14852" max="14852" width="15.7109375" style="48" customWidth="1"/>
    <col min="14853" max="14853" width="15" style="48" customWidth="1"/>
    <col min="14854" max="14854" width="13.7109375" style="48" customWidth="1"/>
    <col min="14855" max="14855" width="15.28515625" style="48" customWidth="1"/>
    <col min="14856" max="15104" width="9.140625" style="48"/>
    <col min="15105" max="15105" width="25.28515625" style="48" customWidth="1"/>
    <col min="15106" max="15106" width="3.5703125" style="48" customWidth="1"/>
    <col min="15107" max="15107" width="40.5703125" style="48" customWidth="1"/>
    <col min="15108" max="15108" width="15.7109375" style="48" customWidth="1"/>
    <col min="15109" max="15109" width="15" style="48" customWidth="1"/>
    <col min="15110" max="15110" width="13.7109375" style="48" customWidth="1"/>
    <col min="15111" max="15111" width="15.28515625" style="48" customWidth="1"/>
    <col min="15112" max="15360" width="9.140625" style="48"/>
    <col min="15361" max="15361" width="25.28515625" style="48" customWidth="1"/>
    <col min="15362" max="15362" width="3.5703125" style="48" customWidth="1"/>
    <col min="15363" max="15363" width="40.5703125" style="48" customWidth="1"/>
    <col min="15364" max="15364" width="15.7109375" style="48" customWidth="1"/>
    <col min="15365" max="15365" width="15" style="48" customWidth="1"/>
    <col min="15366" max="15366" width="13.7109375" style="48" customWidth="1"/>
    <col min="15367" max="15367" width="15.28515625" style="48" customWidth="1"/>
    <col min="15368" max="15616" width="9.140625" style="48"/>
    <col min="15617" max="15617" width="25.28515625" style="48" customWidth="1"/>
    <col min="15618" max="15618" width="3.5703125" style="48" customWidth="1"/>
    <col min="15619" max="15619" width="40.5703125" style="48" customWidth="1"/>
    <col min="15620" max="15620" width="15.7109375" style="48" customWidth="1"/>
    <col min="15621" max="15621" width="15" style="48" customWidth="1"/>
    <col min="15622" max="15622" width="13.7109375" style="48" customWidth="1"/>
    <col min="15623" max="15623" width="15.28515625" style="48" customWidth="1"/>
    <col min="15624" max="15872" width="9.140625" style="48"/>
    <col min="15873" max="15873" width="25.28515625" style="48" customWidth="1"/>
    <col min="15874" max="15874" width="3.5703125" style="48" customWidth="1"/>
    <col min="15875" max="15875" width="40.5703125" style="48" customWidth="1"/>
    <col min="15876" max="15876" width="15.7109375" style="48" customWidth="1"/>
    <col min="15877" max="15877" width="15" style="48" customWidth="1"/>
    <col min="15878" max="15878" width="13.7109375" style="48" customWidth="1"/>
    <col min="15879" max="15879" width="15.28515625" style="48" customWidth="1"/>
    <col min="15880" max="16128" width="9.140625" style="48"/>
    <col min="16129" max="16129" width="25.28515625" style="48" customWidth="1"/>
    <col min="16130" max="16130" width="3.5703125" style="48" customWidth="1"/>
    <col min="16131" max="16131" width="40.5703125" style="48" customWidth="1"/>
    <col min="16132" max="16132" width="15.7109375" style="48" customWidth="1"/>
    <col min="16133" max="16133" width="15" style="48" customWidth="1"/>
    <col min="16134" max="16134" width="13.7109375" style="48" customWidth="1"/>
    <col min="16135" max="16135" width="15.28515625" style="48" customWidth="1"/>
    <col min="16136" max="16384" width="9.140625" style="48"/>
  </cols>
  <sheetData>
    <row r="1" spans="1:6" s="42" customFormat="1" ht="35.65" customHeight="1" x14ac:dyDescent="0.25">
      <c r="A1" s="73" t="s">
        <v>23</v>
      </c>
      <c r="B1" s="73"/>
      <c r="C1" s="73"/>
      <c r="D1" s="73"/>
      <c r="E1" s="73"/>
    </row>
    <row r="2" spans="1:6" s="42" customFormat="1" ht="35.65" customHeight="1" x14ac:dyDescent="0.25">
      <c r="A2" s="74" t="s">
        <v>24</v>
      </c>
      <c r="B2" s="74"/>
      <c r="C2" s="74"/>
      <c r="D2" s="74"/>
      <c r="E2" s="74"/>
    </row>
    <row r="3" spans="1:6" s="42" customFormat="1" ht="35.65" customHeight="1" x14ac:dyDescent="0.25">
      <c r="A3" s="75" t="s">
        <v>48</v>
      </c>
      <c r="B3" s="75"/>
      <c r="C3" s="75"/>
      <c r="D3" s="75"/>
      <c r="E3" s="75"/>
    </row>
    <row r="4" spans="1:6" s="42" customFormat="1" ht="35.65" customHeight="1" x14ac:dyDescent="0.25">
      <c r="A4" s="76" t="s">
        <v>25</v>
      </c>
      <c r="B4" s="76"/>
      <c r="C4" s="76"/>
      <c r="D4" s="76"/>
      <c r="E4" s="76"/>
    </row>
    <row r="5" spans="1:6" s="43" customFormat="1" ht="35.65" customHeight="1" x14ac:dyDescent="0.2">
      <c r="B5" s="44" t="s">
        <v>26</v>
      </c>
      <c r="C5" s="77" t="s">
        <v>29</v>
      </c>
      <c r="D5" s="77"/>
      <c r="E5" s="45"/>
      <c r="F5" s="45"/>
    </row>
    <row r="6" spans="1:6" s="46" customFormat="1" ht="35.65" customHeight="1" x14ac:dyDescent="0.2">
      <c r="D6" s="47" t="s">
        <v>27</v>
      </c>
    </row>
    <row r="7" spans="1:6" x14ac:dyDescent="0.2">
      <c r="B7" s="49" t="s">
        <v>0</v>
      </c>
      <c r="C7" s="50" t="s">
        <v>1</v>
      </c>
      <c r="D7" s="51">
        <v>1928989</v>
      </c>
    </row>
    <row r="8" spans="1:6" x14ac:dyDescent="0.2">
      <c r="B8" s="49" t="s">
        <v>2</v>
      </c>
      <c r="C8" s="50" t="s">
        <v>3</v>
      </c>
      <c r="D8" s="51">
        <v>24253320</v>
      </c>
    </row>
    <row r="9" spans="1:6" x14ac:dyDescent="0.2">
      <c r="B9" s="49" t="s">
        <v>4</v>
      </c>
      <c r="C9" s="50" t="s">
        <v>5</v>
      </c>
      <c r="D9" s="51">
        <v>0</v>
      </c>
    </row>
    <row r="10" spans="1:6" x14ac:dyDescent="0.2">
      <c r="B10" s="49" t="s">
        <v>6</v>
      </c>
      <c r="C10" s="50" t="s">
        <v>7</v>
      </c>
      <c r="D10" s="51">
        <v>0</v>
      </c>
    </row>
    <row r="11" spans="1:6" x14ac:dyDescent="0.2">
      <c r="B11" s="49" t="s">
        <v>8</v>
      </c>
      <c r="C11" s="50" t="s">
        <v>9</v>
      </c>
      <c r="D11" s="52">
        <f>SUM(D7:D10)</f>
        <v>26182309</v>
      </c>
    </row>
    <row r="12" spans="1:6" ht="18" customHeight="1" x14ac:dyDescent="0.2">
      <c r="A12" s="53"/>
      <c r="B12" s="54"/>
      <c r="C12" s="55"/>
      <c r="D12" s="56"/>
    </row>
    <row r="13" spans="1:6" x14ac:dyDescent="0.2">
      <c r="B13" s="57" t="s">
        <v>10</v>
      </c>
      <c r="C13" s="58" t="s">
        <v>11</v>
      </c>
      <c r="D13" s="51">
        <v>1796182</v>
      </c>
    </row>
    <row r="14" spans="1:6" x14ac:dyDescent="0.2">
      <c r="B14" s="49" t="s">
        <v>12</v>
      </c>
      <c r="C14" s="58" t="s">
        <v>13</v>
      </c>
      <c r="D14" s="51">
        <v>-171730</v>
      </c>
    </row>
    <row r="15" spans="1:6" x14ac:dyDescent="0.2">
      <c r="B15" s="49" t="s">
        <v>14</v>
      </c>
      <c r="C15" s="58" t="s">
        <v>15</v>
      </c>
      <c r="D15" s="52">
        <f>D13+D14</f>
        <v>1624452</v>
      </c>
    </row>
    <row r="16" spans="1:6" ht="18" customHeight="1" x14ac:dyDescent="0.2">
      <c r="C16" s="59"/>
      <c r="D16" s="60"/>
    </row>
    <row r="17" spans="2:4" x14ac:dyDescent="0.2">
      <c r="B17" s="61" t="s">
        <v>16</v>
      </c>
      <c r="C17" s="62" t="s">
        <v>17</v>
      </c>
      <c r="D17" s="51">
        <v>645246</v>
      </c>
    </row>
    <row r="18" spans="2:4" ht="18" customHeight="1" x14ac:dyDescent="0.2">
      <c r="D18" s="56"/>
    </row>
    <row r="19" spans="2:4" x14ac:dyDescent="0.2">
      <c r="B19" s="61" t="s">
        <v>18</v>
      </c>
      <c r="C19" s="58" t="s">
        <v>19</v>
      </c>
      <c r="D19" s="51">
        <v>37491596</v>
      </c>
    </row>
    <row r="23" spans="2:4" x14ac:dyDescent="0.2">
      <c r="C23" s="63"/>
    </row>
    <row r="24" spans="2:4" x14ac:dyDescent="0.2">
      <c r="C24" s="63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0F30-45E2-41AA-BDCE-395C44EC680A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36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2306417</v>
      </c>
    </row>
    <row r="8" spans="1:6" x14ac:dyDescent="0.2">
      <c r="B8" s="28" t="s">
        <v>2</v>
      </c>
      <c r="C8" s="29" t="s">
        <v>3</v>
      </c>
      <c r="D8" s="30">
        <v>46841416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49147833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9968697</v>
      </c>
    </row>
    <row r="14" spans="1:6" x14ac:dyDescent="0.2">
      <c r="B14" s="28" t="s">
        <v>12</v>
      </c>
      <c r="C14" s="37" t="s">
        <v>13</v>
      </c>
      <c r="D14" s="30">
        <v>11002227</v>
      </c>
    </row>
    <row r="15" spans="1:6" x14ac:dyDescent="0.2">
      <c r="B15" s="28" t="s">
        <v>14</v>
      </c>
      <c r="C15" s="37" t="s">
        <v>15</v>
      </c>
      <c r="D15" s="31">
        <f>D13+D14</f>
        <v>20970924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2850358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95688538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49A2-D8F2-42DE-A5D5-14C7F2A89367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38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1013428</v>
      </c>
    </row>
    <row r="8" spans="1:6" x14ac:dyDescent="0.2">
      <c r="B8" s="28" t="s">
        <v>2</v>
      </c>
      <c r="C8" s="29" t="s">
        <v>3</v>
      </c>
      <c r="D8" s="30">
        <v>70915185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71928613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2539911</v>
      </c>
    </row>
    <row r="14" spans="1:6" x14ac:dyDescent="0.2">
      <c r="B14" s="28" t="s">
        <v>12</v>
      </c>
      <c r="C14" s="37" t="s">
        <v>13</v>
      </c>
      <c r="D14" s="30">
        <v>46766</v>
      </c>
    </row>
    <row r="15" spans="1:6" x14ac:dyDescent="0.2">
      <c r="B15" s="28" t="s">
        <v>14</v>
      </c>
      <c r="C15" s="37" t="s">
        <v>15</v>
      </c>
      <c r="D15" s="31">
        <f>D13+D14</f>
        <v>2586677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1491160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50794688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DBA8-BB6D-46DE-88E4-425694D48A37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30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67658529</v>
      </c>
    </row>
    <row r="8" spans="1:6" x14ac:dyDescent="0.2">
      <c r="B8" s="28" t="s">
        <v>2</v>
      </c>
      <c r="C8" s="29" t="s">
        <v>3</v>
      </c>
      <c r="D8" s="30">
        <v>726801841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794460370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56000460</v>
      </c>
    </row>
    <row r="14" spans="1:6" x14ac:dyDescent="0.2">
      <c r="B14" s="28" t="s">
        <v>12</v>
      </c>
      <c r="C14" s="37" t="s">
        <v>13</v>
      </c>
      <c r="D14" s="30">
        <v>-13607586</v>
      </c>
    </row>
    <row r="15" spans="1:6" x14ac:dyDescent="0.2">
      <c r="B15" s="28" t="s">
        <v>14</v>
      </c>
      <c r="C15" s="37" t="s">
        <v>15</v>
      </c>
      <c r="D15" s="31">
        <f>D13+D14</f>
        <v>42392874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42319088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638643751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7996-2172-4A0C-A4E9-BE14C468711C}">
  <sheetPr>
    <pageSetUpPr fitToPage="1"/>
  </sheetPr>
  <dimension ref="A1:F24"/>
  <sheetViews>
    <sheetView zoomScaleNormal="100" workbookViewId="0">
      <selection activeCell="G52" sqref="G52"/>
    </sheetView>
  </sheetViews>
  <sheetFormatPr defaultRowHeight="12.75" x14ac:dyDescent="0.2"/>
  <cols>
    <col min="1" max="1" width="25.42578125" style="27" customWidth="1"/>
    <col min="2" max="2" width="3.5703125" style="27" customWidth="1"/>
    <col min="3" max="3" width="40.5703125" style="27" customWidth="1"/>
    <col min="4" max="4" width="15.5703125" style="27" customWidth="1"/>
    <col min="5" max="5" width="15" style="27" customWidth="1"/>
    <col min="6" max="6" width="13.5703125" style="27" customWidth="1"/>
    <col min="7" max="7" width="15.42578125" style="27" customWidth="1"/>
    <col min="8" max="256" width="9.140625" style="27"/>
    <col min="257" max="257" width="25.42578125" style="27" customWidth="1"/>
    <col min="258" max="258" width="3.5703125" style="27" customWidth="1"/>
    <col min="259" max="259" width="40.5703125" style="27" customWidth="1"/>
    <col min="260" max="260" width="15.5703125" style="27" customWidth="1"/>
    <col min="261" max="261" width="15" style="27" customWidth="1"/>
    <col min="262" max="262" width="13.5703125" style="27" customWidth="1"/>
    <col min="263" max="263" width="15.42578125" style="27" customWidth="1"/>
    <col min="264" max="512" width="9.140625" style="27"/>
    <col min="513" max="513" width="25.42578125" style="27" customWidth="1"/>
    <col min="514" max="514" width="3.5703125" style="27" customWidth="1"/>
    <col min="515" max="515" width="40.5703125" style="27" customWidth="1"/>
    <col min="516" max="516" width="15.5703125" style="27" customWidth="1"/>
    <col min="517" max="517" width="15" style="27" customWidth="1"/>
    <col min="518" max="518" width="13.5703125" style="27" customWidth="1"/>
    <col min="519" max="519" width="15.42578125" style="27" customWidth="1"/>
    <col min="520" max="768" width="9.140625" style="27"/>
    <col min="769" max="769" width="25.42578125" style="27" customWidth="1"/>
    <col min="770" max="770" width="3.5703125" style="27" customWidth="1"/>
    <col min="771" max="771" width="40.5703125" style="27" customWidth="1"/>
    <col min="772" max="772" width="15.5703125" style="27" customWidth="1"/>
    <col min="773" max="773" width="15" style="27" customWidth="1"/>
    <col min="774" max="774" width="13.5703125" style="27" customWidth="1"/>
    <col min="775" max="775" width="15.42578125" style="27" customWidth="1"/>
    <col min="776" max="1024" width="9.140625" style="27"/>
    <col min="1025" max="1025" width="25.42578125" style="27" customWidth="1"/>
    <col min="1026" max="1026" width="3.5703125" style="27" customWidth="1"/>
    <col min="1027" max="1027" width="40.5703125" style="27" customWidth="1"/>
    <col min="1028" max="1028" width="15.5703125" style="27" customWidth="1"/>
    <col min="1029" max="1029" width="15" style="27" customWidth="1"/>
    <col min="1030" max="1030" width="13.5703125" style="27" customWidth="1"/>
    <col min="1031" max="1031" width="15.42578125" style="27" customWidth="1"/>
    <col min="1032" max="1280" width="9.140625" style="27"/>
    <col min="1281" max="1281" width="25.42578125" style="27" customWidth="1"/>
    <col min="1282" max="1282" width="3.5703125" style="27" customWidth="1"/>
    <col min="1283" max="1283" width="40.5703125" style="27" customWidth="1"/>
    <col min="1284" max="1284" width="15.5703125" style="27" customWidth="1"/>
    <col min="1285" max="1285" width="15" style="27" customWidth="1"/>
    <col min="1286" max="1286" width="13.5703125" style="27" customWidth="1"/>
    <col min="1287" max="1287" width="15.42578125" style="27" customWidth="1"/>
    <col min="1288" max="1536" width="9.140625" style="27"/>
    <col min="1537" max="1537" width="25.42578125" style="27" customWidth="1"/>
    <col min="1538" max="1538" width="3.5703125" style="27" customWidth="1"/>
    <col min="1539" max="1539" width="40.5703125" style="27" customWidth="1"/>
    <col min="1540" max="1540" width="15.5703125" style="27" customWidth="1"/>
    <col min="1541" max="1541" width="15" style="27" customWidth="1"/>
    <col min="1542" max="1542" width="13.5703125" style="27" customWidth="1"/>
    <col min="1543" max="1543" width="15.42578125" style="27" customWidth="1"/>
    <col min="1544" max="1792" width="9.140625" style="27"/>
    <col min="1793" max="1793" width="25.42578125" style="27" customWidth="1"/>
    <col min="1794" max="1794" width="3.5703125" style="27" customWidth="1"/>
    <col min="1795" max="1795" width="40.5703125" style="27" customWidth="1"/>
    <col min="1796" max="1796" width="15.5703125" style="27" customWidth="1"/>
    <col min="1797" max="1797" width="15" style="27" customWidth="1"/>
    <col min="1798" max="1798" width="13.5703125" style="27" customWidth="1"/>
    <col min="1799" max="1799" width="15.42578125" style="27" customWidth="1"/>
    <col min="1800" max="2048" width="9.140625" style="27"/>
    <col min="2049" max="2049" width="25.42578125" style="27" customWidth="1"/>
    <col min="2050" max="2050" width="3.5703125" style="27" customWidth="1"/>
    <col min="2051" max="2051" width="40.5703125" style="27" customWidth="1"/>
    <col min="2052" max="2052" width="15.5703125" style="27" customWidth="1"/>
    <col min="2053" max="2053" width="15" style="27" customWidth="1"/>
    <col min="2054" max="2054" width="13.5703125" style="27" customWidth="1"/>
    <col min="2055" max="2055" width="15.42578125" style="27" customWidth="1"/>
    <col min="2056" max="2304" width="9.140625" style="27"/>
    <col min="2305" max="2305" width="25.42578125" style="27" customWidth="1"/>
    <col min="2306" max="2306" width="3.5703125" style="27" customWidth="1"/>
    <col min="2307" max="2307" width="40.5703125" style="27" customWidth="1"/>
    <col min="2308" max="2308" width="15.5703125" style="27" customWidth="1"/>
    <col min="2309" max="2309" width="15" style="27" customWidth="1"/>
    <col min="2310" max="2310" width="13.5703125" style="27" customWidth="1"/>
    <col min="2311" max="2311" width="15.42578125" style="27" customWidth="1"/>
    <col min="2312" max="2560" width="9.140625" style="27"/>
    <col min="2561" max="2561" width="25.42578125" style="27" customWidth="1"/>
    <col min="2562" max="2562" width="3.5703125" style="27" customWidth="1"/>
    <col min="2563" max="2563" width="40.5703125" style="27" customWidth="1"/>
    <col min="2564" max="2564" width="15.5703125" style="27" customWidth="1"/>
    <col min="2565" max="2565" width="15" style="27" customWidth="1"/>
    <col min="2566" max="2566" width="13.5703125" style="27" customWidth="1"/>
    <col min="2567" max="2567" width="15.42578125" style="27" customWidth="1"/>
    <col min="2568" max="2816" width="9.140625" style="27"/>
    <col min="2817" max="2817" width="25.42578125" style="27" customWidth="1"/>
    <col min="2818" max="2818" width="3.5703125" style="27" customWidth="1"/>
    <col min="2819" max="2819" width="40.5703125" style="27" customWidth="1"/>
    <col min="2820" max="2820" width="15.5703125" style="27" customWidth="1"/>
    <col min="2821" max="2821" width="15" style="27" customWidth="1"/>
    <col min="2822" max="2822" width="13.5703125" style="27" customWidth="1"/>
    <col min="2823" max="2823" width="15.42578125" style="27" customWidth="1"/>
    <col min="2824" max="3072" width="9.140625" style="27"/>
    <col min="3073" max="3073" width="25.42578125" style="27" customWidth="1"/>
    <col min="3074" max="3074" width="3.5703125" style="27" customWidth="1"/>
    <col min="3075" max="3075" width="40.5703125" style="27" customWidth="1"/>
    <col min="3076" max="3076" width="15.5703125" style="27" customWidth="1"/>
    <col min="3077" max="3077" width="15" style="27" customWidth="1"/>
    <col min="3078" max="3078" width="13.5703125" style="27" customWidth="1"/>
    <col min="3079" max="3079" width="15.42578125" style="27" customWidth="1"/>
    <col min="3080" max="3328" width="9.140625" style="27"/>
    <col min="3329" max="3329" width="25.42578125" style="27" customWidth="1"/>
    <col min="3330" max="3330" width="3.5703125" style="27" customWidth="1"/>
    <col min="3331" max="3331" width="40.5703125" style="27" customWidth="1"/>
    <col min="3332" max="3332" width="15.5703125" style="27" customWidth="1"/>
    <col min="3333" max="3333" width="15" style="27" customWidth="1"/>
    <col min="3334" max="3334" width="13.5703125" style="27" customWidth="1"/>
    <col min="3335" max="3335" width="15.42578125" style="27" customWidth="1"/>
    <col min="3336" max="3584" width="9.140625" style="27"/>
    <col min="3585" max="3585" width="25.42578125" style="27" customWidth="1"/>
    <col min="3586" max="3586" width="3.5703125" style="27" customWidth="1"/>
    <col min="3587" max="3587" width="40.5703125" style="27" customWidth="1"/>
    <col min="3588" max="3588" width="15.5703125" style="27" customWidth="1"/>
    <col min="3589" max="3589" width="15" style="27" customWidth="1"/>
    <col min="3590" max="3590" width="13.5703125" style="27" customWidth="1"/>
    <col min="3591" max="3591" width="15.42578125" style="27" customWidth="1"/>
    <col min="3592" max="3840" width="9.140625" style="27"/>
    <col min="3841" max="3841" width="25.42578125" style="27" customWidth="1"/>
    <col min="3842" max="3842" width="3.5703125" style="27" customWidth="1"/>
    <col min="3843" max="3843" width="40.5703125" style="27" customWidth="1"/>
    <col min="3844" max="3844" width="15.5703125" style="27" customWidth="1"/>
    <col min="3845" max="3845" width="15" style="27" customWidth="1"/>
    <col min="3846" max="3846" width="13.5703125" style="27" customWidth="1"/>
    <col min="3847" max="3847" width="15.42578125" style="27" customWidth="1"/>
    <col min="3848" max="4096" width="9.140625" style="27"/>
    <col min="4097" max="4097" width="25.42578125" style="27" customWidth="1"/>
    <col min="4098" max="4098" width="3.5703125" style="27" customWidth="1"/>
    <col min="4099" max="4099" width="40.5703125" style="27" customWidth="1"/>
    <col min="4100" max="4100" width="15.5703125" style="27" customWidth="1"/>
    <col min="4101" max="4101" width="15" style="27" customWidth="1"/>
    <col min="4102" max="4102" width="13.5703125" style="27" customWidth="1"/>
    <col min="4103" max="4103" width="15.42578125" style="27" customWidth="1"/>
    <col min="4104" max="4352" width="9.140625" style="27"/>
    <col min="4353" max="4353" width="25.42578125" style="27" customWidth="1"/>
    <col min="4354" max="4354" width="3.5703125" style="27" customWidth="1"/>
    <col min="4355" max="4355" width="40.5703125" style="27" customWidth="1"/>
    <col min="4356" max="4356" width="15.5703125" style="27" customWidth="1"/>
    <col min="4357" max="4357" width="15" style="27" customWidth="1"/>
    <col min="4358" max="4358" width="13.5703125" style="27" customWidth="1"/>
    <col min="4359" max="4359" width="15.42578125" style="27" customWidth="1"/>
    <col min="4360" max="4608" width="9.140625" style="27"/>
    <col min="4609" max="4609" width="25.42578125" style="27" customWidth="1"/>
    <col min="4610" max="4610" width="3.5703125" style="27" customWidth="1"/>
    <col min="4611" max="4611" width="40.5703125" style="27" customWidth="1"/>
    <col min="4612" max="4612" width="15.5703125" style="27" customWidth="1"/>
    <col min="4613" max="4613" width="15" style="27" customWidth="1"/>
    <col min="4614" max="4614" width="13.5703125" style="27" customWidth="1"/>
    <col min="4615" max="4615" width="15.42578125" style="27" customWidth="1"/>
    <col min="4616" max="4864" width="9.140625" style="27"/>
    <col min="4865" max="4865" width="25.42578125" style="27" customWidth="1"/>
    <col min="4866" max="4866" width="3.5703125" style="27" customWidth="1"/>
    <col min="4867" max="4867" width="40.5703125" style="27" customWidth="1"/>
    <col min="4868" max="4868" width="15.5703125" style="27" customWidth="1"/>
    <col min="4869" max="4869" width="15" style="27" customWidth="1"/>
    <col min="4870" max="4870" width="13.5703125" style="27" customWidth="1"/>
    <col min="4871" max="4871" width="15.42578125" style="27" customWidth="1"/>
    <col min="4872" max="5120" width="9.140625" style="27"/>
    <col min="5121" max="5121" width="25.42578125" style="27" customWidth="1"/>
    <col min="5122" max="5122" width="3.5703125" style="27" customWidth="1"/>
    <col min="5123" max="5123" width="40.5703125" style="27" customWidth="1"/>
    <col min="5124" max="5124" width="15.5703125" style="27" customWidth="1"/>
    <col min="5125" max="5125" width="15" style="27" customWidth="1"/>
    <col min="5126" max="5126" width="13.5703125" style="27" customWidth="1"/>
    <col min="5127" max="5127" width="15.42578125" style="27" customWidth="1"/>
    <col min="5128" max="5376" width="9.140625" style="27"/>
    <col min="5377" max="5377" width="25.42578125" style="27" customWidth="1"/>
    <col min="5378" max="5378" width="3.5703125" style="27" customWidth="1"/>
    <col min="5379" max="5379" width="40.5703125" style="27" customWidth="1"/>
    <col min="5380" max="5380" width="15.5703125" style="27" customWidth="1"/>
    <col min="5381" max="5381" width="15" style="27" customWidth="1"/>
    <col min="5382" max="5382" width="13.5703125" style="27" customWidth="1"/>
    <col min="5383" max="5383" width="15.42578125" style="27" customWidth="1"/>
    <col min="5384" max="5632" width="9.140625" style="27"/>
    <col min="5633" max="5633" width="25.42578125" style="27" customWidth="1"/>
    <col min="5634" max="5634" width="3.5703125" style="27" customWidth="1"/>
    <col min="5635" max="5635" width="40.5703125" style="27" customWidth="1"/>
    <col min="5636" max="5636" width="15.5703125" style="27" customWidth="1"/>
    <col min="5637" max="5637" width="15" style="27" customWidth="1"/>
    <col min="5638" max="5638" width="13.5703125" style="27" customWidth="1"/>
    <col min="5639" max="5639" width="15.42578125" style="27" customWidth="1"/>
    <col min="5640" max="5888" width="9.140625" style="27"/>
    <col min="5889" max="5889" width="25.42578125" style="27" customWidth="1"/>
    <col min="5890" max="5890" width="3.5703125" style="27" customWidth="1"/>
    <col min="5891" max="5891" width="40.5703125" style="27" customWidth="1"/>
    <col min="5892" max="5892" width="15.5703125" style="27" customWidth="1"/>
    <col min="5893" max="5893" width="15" style="27" customWidth="1"/>
    <col min="5894" max="5894" width="13.5703125" style="27" customWidth="1"/>
    <col min="5895" max="5895" width="15.42578125" style="27" customWidth="1"/>
    <col min="5896" max="6144" width="9.140625" style="27"/>
    <col min="6145" max="6145" width="25.42578125" style="27" customWidth="1"/>
    <col min="6146" max="6146" width="3.5703125" style="27" customWidth="1"/>
    <col min="6147" max="6147" width="40.5703125" style="27" customWidth="1"/>
    <col min="6148" max="6148" width="15.5703125" style="27" customWidth="1"/>
    <col min="6149" max="6149" width="15" style="27" customWidth="1"/>
    <col min="6150" max="6150" width="13.5703125" style="27" customWidth="1"/>
    <col min="6151" max="6151" width="15.42578125" style="27" customWidth="1"/>
    <col min="6152" max="6400" width="9.140625" style="27"/>
    <col min="6401" max="6401" width="25.42578125" style="27" customWidth="1"/>
    <col min="6402" max="6402" width="3.5703125" style="27" customWidth="1"/>
    <col min="6403" max="6403" width="40.5703125" style="27" customWidth="1"/>
    <col min="6404" max="6404" width="15.5703125" style="27" customWidth="1"/>
    <col min="6405" max="6405" width="15" style="27" customWidth="1"/>
    <col min="6406" max="6406" width="13.5703125" style="27" customWidth="1"/>
    <col min="6407" max="6407" width="15.42578125" style="27" customWidth="1"/>
    <col min="6408" max="6656" width="9.140625" style="27"/>
    <col min="6657" max="6657" width="25.42578125" style="27" customWidth="1"/>
    <col min="6658" max="6658" width="3.5703125" style="27" customWidth="1"/>
    <col min="6659" max="6659" width="40.5703125" style="27" customWidth="1"/>
    <col min="6660" max="6660" width="15.5703125" style="27" customWidth="1"/>
    <col min="6661" max="6661" width="15" style="27" customWidth="1"/>
    <col min="6662" max="6662" width="13.5703125" style="27" customWidth="1"/>
    <col min="6663" max="6663" width="15.42578125" style="27" customWidth="1"/>
    <col min="6664" max="6912" width="9.140625" style="27"/>
    <col min="6913" max="6913" width="25.42578125" style="27" customWidth="1"/>
    <col min="6914" max="6914" width="3.5703125" style="27" customWidth="1"/>
    <col min="6915" max="6915" width="40.5703125" style="27" customWidth="1"/>
    <col min="6916" max="6916" width="15.5703125" style="27" customWidth="1"/>
    <col min="6917" max="6917" width="15" style="27" customWidth="1"/>
    <col min="6918" max="6918" width="13.5703125" style="27" customWidth="1"/>
    <col min="6919" max="6919" width="15.42578125" style="27" customWidth="1"/>
    <col min="6920" max="7168" width="9.140625" style="27"/>
    <col min="7169" max="7169" width="25.42578125" style="27" customWidth="1"/>
    <col min="7170" max="7170" width="3.5703125" style="27" customWidth="1"/>
    <col min="7171" max="7171" width="40.5703125" style="27" customWidth="1"/>
    <col min="7172" max="7172" width="15.5703125" style="27" customWidth="1"/>
    <col min="7173" max="7173" width="15" style="27" customWidth="1"/>
    <col min="7174" max="7174" width="13.5703125" style="27" customWidth="1"/>
    <col min="7175" max="7175" width="15.42578125" style="27" customWidth="1"/>
    <col min="7176" max="7424" width="9.140625" style="27"/>
    <col min="7425" max="7425" width="25.42578125" style="27" customWidth="1"/>
    <col min="7426" max="7426" width="3.5703125" style="27" customWidth="1"/>
    <col min="7427" max="7427" width="40.5703125" style="27" customWidth="1"/>
    <col min="7428" max="7428" width="15.5703125" style="27" customWidth="1"/>
    <col min="7429" max="7429" width="15" style="27" customWidth="1"/>
    <col min="7430" max="7430" width="13.5703125" style="27" customWidth="1"/>
    <col min="7431" max="7431" width="15.42578125" style="27" customWidth="1"/>
    <col min="7432" max="7680" width="9.140625" style="27"/>
    <col min="7681" max="7681" width="25.42578125" style="27" customWidth="1"/>
    <col min="7682" max="7682" width="3.5703125" style="27" customWidth="1"/>
    <col min="7683" max="7683" width="40.5703125" style="27" customWidth="1"/>
    <col min="7684" max="7684" width="15.5703125" style="27" customWidth="1"/>
    <col min="7685" max="7685" width="15" style="27" customWidth="1"/>
    <col min="7686" max="7686" width="13.5703125" style="27" customWidth="1"/>
    <col min="7687" max="7687" width="15.42578125" style="27" customWidth="1"/>
    <col min="7688" max="7936" width="9.140625" style="27"/>
    <col min="7937" max="7937" width="25.42578125" style="27" customWidth="1"/>
    <col min="7938" max="7938" width="3.5703125" style="27" customWidth="1"/>
    <col min="7939" max="7939" width="40.5703125" style="27" customWidth="1"/>
    <col min="7940" max="7940" width="15.5703125" style="27" customWidth="1"/>
    <col min="7941" max="7941" width="15" style="27" customWidth="1"/>
    <col min="7942" max="7942" width="13.5703125" style="27" customWidth="1"/>
    <col min="7943" max="7943" width="15.42578125" style="27" customWidth="1"/>
    <col min="7944" max="8192" width="9.140625" style="27"/>
    <col min="8193" max="8193" width="25.42578125" style="27" customWidth="1"/>
    <col min="8194" max="8194" width="3.5703125" style="27" customWidth="1"/>
    <col min="8195" max="8195" width="40.5703125" style="27" customWidth="1"/>
    <col min="8196" max="8196" width="15.5703125" style="27" customWidth="1"/>
    <col min="8197" max="8197" width="15" style="27" customWidth="1"/>
    <col min="8198" max="8198" width="13.5703125" style="27" customWidth="1"/>
    <col min="8199" max="8199" width="15.42578125" style="27" customWidth="1"/>
    <col min="8200" max="8448" width="9.140625" style="27"/>
    <col min="8449" max="8449" width="25.42578125" style="27" customWidth="1"/>
    <col min="8450" max="8450" width="3.5703125" style="27" customWidth="1"/>
    <col min="8451" max="8451" width="40.5703125" style="27" customWidth="1"/>
    <col min="8452" max="8452" width="15.5703125" style="27" customWidth="1"/>
    <col min="8453" max="8453" width="15" style="27" customWidth="1"/>
    <col min="8454" max="8454" width="13.5703125" style="27" customWidth="1"/>
    <col min="8455" max="8455" width="15.42578125" style="27" customWidth="1"/>
    <col min="8456" max="8704" width="9.140625" style="27"/>
    <col min="8705" max="8705" width="25.42578125" style="27" customWidth="1"/>
    <col min="8706" max="8706" width="3.5703125" style="27" customWidth="1"/>
    <col min="8707" max="8707" width="40.5703125" style="27" customWidth="1"/>
    <col min="8708" max="8708" width="15.5703125" style="27" customWidth="1"/>
    <col min="8709" max="8709" width="15" style="27" customWidth="1"/>
    <col min="8710" max="8710" width="13.5703125" style="27" customWidth="1"/>
    <col min="8711" max="8711" width="15.42578125" style="27" customWidth="1"/>
    <col min="8712" max="8960" width="9.140625" style="27"/>
    <col min="8961" max="8961" width="25.42578125" style="27" customWidth="1"/>
    <col min="8962" max="8962" width="3.5703125" style="27" customWidth="1"/>
    <col min="8963" max="8963" width="40.5703125" style="27" customWidth="1"/>
    <col min="8964" max="8964" width="15.5703125" style="27" customWidth="1"/>
    <col min="8965" max="8965" width="15" style="27" customWidth="1"/>
    <col min="8966" max="8966" width="13.5703125" style="27" customWidth="1"/>
    <col min="8967" max="8967" width="15.42578125" style="27" customWidth="1"/>
    <col min="8968" max="9216" width="9.140625" style="27"/>
    <col min="9217" max="9217" width="25.42578125" style="27" customWidth="1"/>
    <col min="9218" max="9218" width="3.5703125" style="27" customWidth="1"/>
    <col min="9219" max="9219" width="40.5703125" style="27" customWidth="1"/>
    <col min="9220" max="9220" width="15.5703125" style="27" customWidth="1"/>
    <col min="9221" max="9221" width="15" style="27" customWidth="1"/>
    <col min="9222" max="9222" width="13.5703125" style="27" customWidth="1"/>
    <col min="9223" max="9223" width="15.42578125" style="27" customWidth="1"/>
    <col min="9224" max="9472" width="9.140625" style="27"/>
    <col min="9473" max="9473" width="25.42578125" style="27" customWidth="1"/>
    <col min="9474" max="9474" width="3.5703125" style="27" customWidth="1"/>
    <col min="9475" max="9475" width="40.5703125" style="27" customWidth="1"/>
    <col min="9476" max="9476" width="15.5703125" style="27" customWidth="1"/>
    <col min="9477" max="9477" width="15" style="27" customWidth="1"/>
    <col min="9478" max="9478" width="13.5703125" style="27" customWidth="1"/>
    <col min="9479" max="9479" width="15.42578125" style="27" customWidth="1"/>
    <col min="9480" max="9728" width="9.140625" style="27"/>
    <col min="9729" max="9729" width="25.42578125" style="27" customWidth="1"/>
    <col min="9730" max="9730" width="3.5703125" style="27" customWidth="1"/>
    <col min="9731" max="9731" width="40.5703125" style="27" customWidth="1"/>
    <col min="9732" max="9732" width="15.5703125" style="27" customWidth="1"/>
    <col min="9733" max="9733" width="15" style="27" customWidth="1"/>
    <col min="9734" max="9734" width="13.5703125" style="27" customWidth="1"/>
    <col min="9735" max="9735" width="15.42578125" style="27" customWidth="1"/>
    <col min="9736" max="9984" width="9.140625" style="27"/>
    <col min="9985" max="9985" width="25.42578125" style="27" customWidth="1"/>
    <col min="9986" max="9986" width="3.5703125" style="27" customWidth="1"/>
    <col min="9987" max="9987" width="40.5703125" style="27" customWidth="1"/>
    <col min="9988" max="9988" width="15.5703125" style="27" customWidth="1"/>
    <col min="9989" max="9989" width="15" style="27" customWidth="1"/>
    <col min="9990" max="9990" width="13.5703125" style="27" customWidth="1"/>
    <col min="9991" max="9991" width="15.42578125" style="27" customWidth="1"/>
    <col min="9992" max="10240" width="9.140625" style="27"/>
    <col min="10241" max="10241" width="25.42578125" style="27" customWidth="1"/>
    <col min="10242" max="10242" width="3.5703125" style="27" customWidth="1"/>
    <col min="10243" max="10243" width="40.5703125" style="27" customWidth="1"/>
    <col min="10244" max="10244" width="15.5703125" style="27" customWidth="1"/>
    <col min="10245" max="10245" width="15" style="27" customWidth="1"/>
    <col min="10246" max="10246" width="13.5703125" style="27" customWidth="1"/>
    <col min="10247" max="10247" width="15.42578125" style="27" customWidth="1"/>
    <col min="10248" max="10496" width="9.140625" style="27"/>
    <col min="10497" max="10497" width="25.42578125" style="27" customWidth="1"/>
    <col min="10498" max="10498" width="3.5703125" style="27" customWidth="1"/>
    <col min="10499" max="10499" width="40.5703125" style="27" customWidth="1"/>
    <col min="10500" max="10500" width="15.5703125" style="27" customWidth="1"/>
    <col min="10501" max="10501" width="15" style="27" customWidth="1"/>
    <col min="10502" max="10502" width="13.5703125" style="27" customWidth="1"/>
    <col min="10503" max="10503" width="15.42578125" style="27" customWidth="1"/>
    <col min="10504" max="10752" width="9.140625" style="27"/>
    <col min="10753" max="10753" width="25.42578125" style="27" customWidth="1"/>
    <col min="10754" max="10754" width="3.5703125" style="27" customWidth="1"/>
    <col min="10755" max="10755" width="40.5703125" style="27" customWidth="1"/>
    <col min="10756" max="10756" width="15.5703125" style="27" customWidth="1"/>
    <col min="10757" max="10757" width="15" style="27" customWidth="1"/>
    <col min="10758" max="10758" width="13.5703125" style="27" customWidth="1"/>
    <col min="10759" max="10759" width="15.42578125" style="27" customWidth="1"/>
    <col min="10760" max="11008" width="9.140625" style="27"/>
    <col min="11009" max="11009" width="25.42578125" style="27" customWidth="1"/>
    <col min="11010" max="11010" width="3.5703125" style="27" customWidth="1"/>
    <col min="11011" max="11011" width="40.5703125" style="27" customWidth="1"/>
    <col min="11012" max="11012" width="15.5703125" style="27" customWidth="1"/>
    <col min="11013" max="11013" width="15" style="27" customWidth="1"/>
    <col min="11014" max="11014" width="13.5703125" style="27" customWidth="1"/>
    <col min="11015" max="11015" width="15.42578125" style="27" customWidth="1"/>
    <col min="11016" max="11264" width="9.140625" style="27"/>
    <col min="11265" max="11265" width="25.42578125" style="27" customWidth="1"/>
    <col min="11266" max="11266" width="3.5703125" style="27" customWidth="1"/>
    <col min="11267" max="11267" width="40.5703125" style="27" customWidth="1"/>
    <col min="11268" max="11268" width="15.5703125" style="27" customWidth="1"/>
    <col min="11269" max="11269" width="15" style="27" customWidth="1"/>
    <col min="11270" max="11270" width="13.5703125" style="27" customWidth="1"/>
    <col min="11271" max="11271" width="15.42578125" style="27" customWidth="1"/>
    <col min="11272" max="11520" width="9.140625" style="27"/>
    <col min="11521" max="11521" width="25.42578125" style="27" customWidth="1"/>
    <col min="11522" max="11522" width="3.5703125" style="27" customWidth="1"/>
    <col min="11523" max="11523" width="40.5703125" style="27" customWidth="1"/>
    <col min="11524" max="11524" width="15.5703125" style="27" customWidth="1"/>
    <col min="11525" max="11525" width="15" style="27" customWidth="1"/>
    <col min="11526" max="11526" width="13.5703125" style="27" customWidth="1"/>
    <col min="11527" max="11527" width="15.42578125" style="27" customWidth="1"/>
    <col min="11528" max="11776" width="9.140625" style="27"/>
    <col min="11777" max="11777" width="25.42578125" style="27" customWidth="1"/>
    <col min="11778" max="11778" width="3.5703125" style="27" customWidth="1"/>
    <col min="11779" max="11779" width="40.5703125" style="27" customWidth="1"/>
    <col min="11780" max="11780" width="15.5703125" style="27" customWidth="1"/>
    <col min="11781" max="11781" width="15" style="27" customWidth="1"/>
    <col min="11782" max="11782" width="13.5703125" style="27" customWidth="1"/>
    <col min="11783" max="11783" width="15.42578125" style="27" customWidth="1"/>
    <col min="11784" max="12032" width="9.140625" style="27"/>
    <col min="12033" max="12033" width="25.42578125" style="27" customWidth="1"/>
    <col min="12034" max="12034" width="3.5703125" style="27" customWidth="1"/>
    <col min="12035" max="12035" width="40.5703125" style="27" customWidth="1"/>
    <col min="12036" max="12036" width="15.5703125" style="27" customWidth="1"/>
    <col min="12037" max="12037" width="15" style="27" customWidth="1"/>
    <col min="12038" max="12038" width="13.5703125" style="27" customWidth="1"/>
    <col min="12039" max="12039" width="15.42578125" style="27" customWidth="1"/>
    <col min="12040" max="12288" width="9.140625" style="27"/>
    <col min="12289" max="12289" width="25.42578125" style="27" customWidth="1"/>
    <col min="12290" max="12290" width="3.5703125" style="27" customWidth="1"/>
    <col min="12291" max="12291" width="40.5703125" style="27" customWidth="1"/>
    <col min="12292" max="12292" width="15.5703125" style="27" customWidth="1"/>
    <col min="12293" max="12293" width="15" style="27" customWidth="1"/>
    <col min="12294" max="12294" width="13.5703125" style="27" customWidth="1"/>
    <col min="12295" max="12295" width="15.42578125" style="27" customWidth="1"/>
    <col min="12296" max="12544" width="9.140625" style="27"/>
    <col min="12545" max="12545" width="25.42578125" style="27" customWidth="1"/>
    <col min="12546" max="12546" width="3.5703125" style="27" customWidth="1"/>
    <col min="12547" max="12547" width="40.5703125" style="27" customWidth="1"/>
    <col min="12548" max="12548" width="15.5703125" style="27" customWidth="1"/>
    <col min="12549" max="12549" width="15" style="27" customWidth="1"/>
    <col min="12550" max="12550" width="13.5703125" style="27" customWidth="1"/>
    <col min="12551" max="12551" width="15.42578125" style="27" customWidth="1"/>
    <col min="12552" max="12800" width="9.140625" style="27"/>
    <col min="12801" max="12801" width="25.42578125" style="27" customWidth="1"/>
    <col min="12802" max="12802" width="3.5703125" style="27" customWidth="1"/>
    <col min="12803" max="12803" width="40.5703125" style="27" customWidth="1"/>
    <col min="12804" max="12804" width="15.5703125" style="27" customWidth="1"/>
    <col min="12805" max="12805" width="15" style="27" customWidth="1"/>
    <col min="12806" max="12806" width="13.5703125" style="27" customWidth="1"/>
    <col min="12807" max="12807" width="15.42578125" style="27" customWidth="1"/>
    <col min="12808" max="13056" width="9.140625" style="27"/>
    <col min="13057" max="13057" width="25.42578125" style="27" customWidth="1"/>
    <col min="13058" max="13058" width="3.5703125" style="27" customWidth="1"/>
    <col min="13059" max="13059" width="40.5703125" style="27" customWidth="1"/>
    <col min="13060" max="13060" width="15.5703125" style="27" customWidth="1"/>
    <col min="13061" max="13061" width="15" style="27" customWidth="1"/>
    <col min="13062" max="13062" width="13.5703125" style="27" customWidth="1"/>
    <col min="13063" max="13063" width="15.42578125" style="27" customWidth="1"/>
    <col min="13064" max="13312" width="9.140625" style="27"/>
    <col min="13313" max="13313" width="25.42578125" style="27" customWidth="1"/>
    <col min="13314" max="13314" width="3.5703125" style="27" customWidth="1"/>
    <col min="13315" max="13315" width="40.5703125" style="27" customWidth="1"/>
    <col min="13316" max="13316" width="15.5703125" style="27" customWidth="1"/>
    <col min="13317" max="13317" width="15" style="27" customWidth="1"/>
    <col min="13318" max="13318" width="13.5703125" style="27" customWidth="1"/>
    <col min="13319" max="13319" width="15.42578125" style="27" customWidth="1"/>
    <col min="13320" max="13568" width="9.140625" style="27"/>
    <col min="13569" max="13569" width="25.42578125" style="27" customWidth="1"/>
    <col min="13570" max="13570" width="3.5703125" style="27" customWidth="1"/>
    <col min="13571" max="13571" width="40.5703125" style="27" customWidth="1"/>
    <col min="13572" max="13572" width="15.5703125" style="27" customWidth="1"/>
    <col min="13573" max="13573" width="15" style="27" customWidth="1"/>
    <col min="13574" max="13574" width="13.5703125" style="27" customWidth="1"/>
    <col min="13575" max="13575" width="15.42578125" style="27" customWidth="1"/>
    <col min="13576" max="13824" width="9.140625" style="27"/>
    <col min="13825" max="13825" width="25.42578125" style="27" customWidth="1"/>
    <col min="13826" max="13826" width="3.5703125" style="27" customWidth="1"/>
    <col min="13827" max="13827" width="40.5703125" style="27" customWidth="1"/>
    <col min="13828" max="13828" width="15.5703125" style="27" customWidth="1"/>
    <col min="13829" max="13829" width="15" style="27" customWidth="1"/>
    <col min="13830" max="13830" width="13.5703125" style="27" customWidth="1"/>
    <col min="13831" max="13831" width="15.42578125" style="27" customWidth="1"/>
    <col min="13832" max="14080" width="9.140625" style="27"/>
    <col min="14081" max="14081" width="25.42578125" style="27" customWidth="1"/>
    <col min="14082" max="14082" width="3.5703125" style="27" customWidth="1"/>
    <col min="14083" max="14083" width="40.5703125" style="27" customWidth="1"/>
    <col min="14084" max="14084" width="15.5703125" style="27" customWidth="1"/>
    <col min="14085" max="14085" width="15" style="27" customWidth="1"/>
    <col min="14086" max="14086" width="13.5703125" style="27" customWidth="1"/>
    <col min="14087" max="14087" width="15.42578125" style="27" customWidth="1"/>
    <col min="14088" max="14336" width="9.140625" style="27"/>
    <col min="14337" max="14337" width="25.42578125" style="27" customWidth="1"/>
    <col min="14338" max="14338" width="3.5703125" style="27" customWidth="1"/>
    <col min="14339" max="14339" width="40.5703125" style="27" customWidth="1"/>
    <col min="14340" max="14340" width="15.5703125" style="27" customWidth="1"/>
    <col min="14341" max="14341" width="15" style="27" customWidth="1"/>
    <col min="14342" max="14342" width="13.5703125" style="27" customWidth="1"/>
    <col min="14343" max="14343" width="15.42578125" style="27" customWidth="1"/>
    <col min="14344" max="14592" width="9.140625" style="27"/>
    <col min="14593" max="14593" width="25.42578125" style="27" customWidth="1"/>
    <col min="14594" max="14594" width="3.5703125" style="27" customWidth="1"/>
    <col min="14595" max="14595" width="40.5703125" style="27" customWidth="1"/>
    <col min="14596" max="14596" width="15.5703125" style="27" customWidth="1"/>
    <col min="14597" max="14597" width="15" style="27" customWidth="1"/>
    <col min="14598" max="14598" width="13.5703125" style="27" customWidth="1"/>
    <col min="14599" max="14599" width="15.42578125" style="27" customWidth="1"/>
    <col min="14600" max="14848" width="9.140625" style="27"/>
    <col min="14849" max="14849" width="25.42578125" style="27" customWidth="1"/>
    <col min="14850" max="14850" width="3.5703125" style="27" customWidth="1"/>
    <col min="14851" max="14851" width="40.5703125" style="27" customWidth="1"/>
    <col min="14852" max="14852" width="15.5703125" style="27" customWidth="1"/>
    <col min="14853" max="14853" width="15" style="27" customWidth="1"/>
    <col min="14854" max="14854" width="13.5703125" style="27" customWidth="1"/>
    <col min="14855" max="14855" width="15.42578125" style="27" customWidth="1"/>
    <col min="14856" max="15104" width="9.140625" style="27"/>
    <col min="15105" max="15105" width="25.42578125" style="27" customWidth="1"/>
    <col min="15106" max="15106" width="3.5703125" style="27" customWidth="1"/>
    <col min="15107" max="15107" width="40.5703125" style="27" customWidth="1"/>
    <col min="15108" max="15108" width="15.5703125" style="27" customWidth="1"/>
    <col min="15109" max="15109" width="15" style="27" customWidth="1"/>
    <col min="15110" max="15110" width="13.5703125" style="27" customWidth="1"/>
    <col min="15111" max="15111" width="15.42578125" style="27" customWidth="1"/>
    <col min="15112" max="15360" width="9.140625" style="27"/>
    <col min="15361" max="15361" width="25.42578125" style="27" customWidth="1"/>
    <col min="15362" max="15362" width="3.5703125" style="27" customWidth="1"/>
    <col min="15363" max="15363" width="40.5703125" style="27" customWidth="1"/>
    <col min="15364" max="15364" width="15.5703125" style="27" customWidth="1"/>
    <col min="15365" max="15365" width="15" style="27" customWidth="1"/>
    <col min="15366" max="15366" width="13.5703125" style="27" customWidth="1"/>
    <col min="15367" max="15367" width="15.42578125" style="27" customWidth="1"/>
    <col min="15368" max="15616" width="9.140625" style="27"/>
    <col min="15617" max="15617" width="25.42578125" style="27" customWidth="1"/>
    <col min="15618" max="15618" width="3.5703125" style="27" customWidth="1"/>
    <col min="15619" max="15619" width="40.5703125" style="27" customWidth="1"/>
    <col min="15620" max="15620" width="15.5703125" style="27" customWidth="1"/>
    <col min="15621" max="15621" width="15" style="27" customWidth="1"/>
    <col min="15622" max="15622" width="13.5703125" style="27" customWidth="1"/>
    <col min="15623" max="15623" width="15.42578125" style="27" customWidth="1"/>
    <col min="15624" max="15872" width="9.140625" style="27"/>
    <col min="15873" max="15873" width="25.42578125" style="27" customWidth="1"/>
    <col min="15874" max="15874" width="3.5703125" style="27" customWidth="1"/>
    <col min="15875" max="15875" width="40.5703125" style="27" customWidth="1"/>
    <col min="15876" max="15876" width="15.5703125" style="27" customWidth="1"/>
    <col min="15877" max="15877" width="15" style="27" customWidth="1"/>
    <col min="15878" max="15878" width="13.5703125" style="27" customWidth="1"/>
    <col min="15879" max="15879" width="15.42578125" style="27" customWidth="1"/>
    <col min="15880" max="16128" width="9.140625" style="27"/>
    <col min="16129" max="16129" width="25.42578125" style="27" customWidth="1"/>
    <col min="16130" max="16130" width="3.5703125" style="27" customWidth="1"/>
    <col min="16131" max="16131" width="40.5703125" style="27" customWidth="1"/>
    <col min="16132" max="16132" width="15.5703125" style="27" customWidth="1"/>
    <col min="16133" max="16133" width="15" style="27" customWidth="1"/>
    <col min="16134" max="16134" width="13.5703125" style="27" customWidth="1"/>
    <col min="16135" max="16135" width="15.42578125" style="27" customWidth="1"/>
    <col min="16136" max="16384" width="9.140625" style="27"/>
  </cols>
  <sheetData>
    <row r="1" spans="1:6" s="21" customFormat="1" ht="35.85" customHeight="1" x14ac:dyDescent="0.25">
      <c r="A1" s="68" t="s">
        <v>23</v>
      </c>
      <c r="B1" s="68"/>
      <c r="C1" s="68"/>
      <c r="D1" s="68"/>
      <c r="E1" s="68"/>
    </row>
    <row r="2" spans="1:6" s="21" customFormat="1" ht="35.85" customHeight="1" x14ac:dyDescent="0.25">
      <c r="A2" s="69" t="s">
        <v>24</v>
      </c>
      <c r="B2" s="69"/>
      <c r="C2" s="69"/>
      <c r="D2" s="69"/>
      <c r="E2" s="69"/>
    </row>
    <row r="3" spans="1:6" s="21" customFormat="1" ht="35.85" customHeight="1" x14ac:dyDescent="0.25">
      <c r="A3" s="70" t="s">
        <v>48</v>
      </c>
      <c r="B3" s="70"/>
      <c r="C3" s="70"/>
      <c r="D3" s="70"/>
      <c r="E3" s="70"/>
    </row>
    <row r="4" spans="1:6" s="21" customFormat="1" ht="35.85" customHeight="1" x14ac:dyDescent="0.25">
      <c r="A4" s="71" t="s">
        <v>25</v>
      </c>
      <c r="B4" s="71"/>
      <c r="C4" s="71"/>
      <c r="D4" s="71"/>
      <c r="E4" s="71"/>
    </row>
    <row r="5" spans="1:6" s="22" customFormat="1" ht="35.85" customHeight="1" x14ac:dyDescent="0.2">
      <c r="B5" s="23" t="s">
        <v>26</v>
      </c>
      <c r="C5" s="72" t="s">
        <v>35</v>
      </c>
      <c r="D5" s="72"/>
      <c r="E5" s="24"/>
      <c r="F5" s="24"/>
    </row>
    <row r="6" spans="1:6" s="25" customFormat="1" ht="35.8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36204</v>
      </c>
    </row>
    <row r="8" spans="1:6" x14ac:dyDescent="0.2">
      <c r="B8" s="28" t="s">
        <v>2</v>
      </c>
      <c r="C8" s="29" t="s">
        <v>3</v>
      </c>
      <c r="D8" s="30">
        <v>13039611</v>
      </c>
    </row>
    <row r="9" spans="1:6" x14ac:dyDescent="0.2">
      <c r="B9" s="28" t="s">
        <v>4</v>
      </c>
      <c r="C9" s="29" t="s">
        <v>5</v>
      </c>
      <c r="D9" s="30"/>
    </row>
    <row r="10" spans="1:6" x14ac:dyDescent="0.2">
      <c r="B10" s="28" t="s">
        <v>6</v>
      </c>
      <c r="C10" s="29" t="s">
        <v>7</v>
      </c>
      <c r="D10" s="30"/>
    </row>
    <row r="11" spans="1:6" x14ac:dyDescent="0.2">
      <c r="B11" s="28" t="s">
        <v>8</v>
      </c>
      <c r="C11" s="29" t="s">
        <v>9</v>
      </c>
      <c r="D11" s="31">
        <f>SUM(D7:D10)</f>
        <v>13075815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483467</v>
      </c>
    </row>
    <row r="14" spans="1:6" x14ac:dyDescent="0.2">
      <c r="B14" s="28" t="s">
        <v>12</v>
      </c>
      <c r="C14" s="37" t="s">
        <v>13</v>
      </c>
      <c r="D14" s="30"/>
    </row>
    <row r="15" spans="1:6" x14ac:dyDescent="0.2">
      <c r="B15" s="28" t="s">
        <v>14</v>
      </c>
      <c r="C15" s="37" t="s">
        <v>15</v>
      </c>
      <c r="D15" s="31">
        <f>D13+D14</f>
        <v>483467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2268869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13697675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BF16-986D-4C03-8BCE-E91D8BAF9E1D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39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174500</v>
      </c>
    </row>
    <row r="8" spans="1:6" x14ac:dyDescent="0.2">
      <c r="B8" s="28" t="s">
        <v>2</v>
      </c>
      <c r="C8" s="29" t="s">
        <v>3</v>
      </c>
      <c r="D8" s="30">
        <v>9588071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9762571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1978603</v>
      </c>
    </row>
    <row r="14" spans="1:6" x14ac:dyDescent="0.2">
      <c r="B14" s="28" t="s">
        <v>12</v>
      </c>
      <c r="C14" s="37" t="s">
        <v>13</v>
      </c>
      <c r="D14" s="30">
        <v>-5559</v>
      </c>
    </row>
    <row r="15" spans="1:6" x14ac:dyDescent="0.2">
      <c r="B15" s="28" t="s">
        <v>14</v>
      </c>
      <c r="C15" s="37" t="s">
        <v>15</v>
      </c>
      <c r="D15" s="31">
        <f>D13+D14</f>
        <v>1973044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284707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41107521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359D-78DE-4AE5-8783-297F253ECFD9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41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53507254</v>
      </c>
    </row>
    <row r="8" spans="1:6" x14ac:dyDescent="0.2">
      <c r="B8" s="28" t="s">
        <v>2</v>
      </c>
      <c r="C8" s="29" t="s">
        <v>3</v>
      </c>
      <c r="D8" s="30">
        <v>492055762</v>
      </c>
    </row>
    <row r="9" spans="1:6" x14ac:dyDescent="0.2">
      <c r="B9" s="28" t="s">
        <v>4</v>
      </c>
      <c r="C9" s="29" t="s">
        <v>5</v>
      </c>
      <c r="D9" s="30"/>
    </row>
    <row r="10" spans="1:6" x14ac:dyDescent="0.2">
      <c r="B10" s="28" t="s">
        <v>6</v>
      </c>
      <c r="C10" s="29" t="s">
        <v>7</v>
      </c>
      <c r="D10" s="30"/>
    </row>
    <row r="11" spans="1:6" x14ac:dyDescent="0.2">
      <c r="B11" s="28" t="s">
        <v>8</v>
      </c>
      <c r="C11" s="29" t="s">
        <v>9</v>
      </c>
      <c r="D11" s="31">
        <f>SUM(D7:D10)</f>
        <v>545563016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41395018</v>
      </c>
    </row>
    <row r="14" spans="1:6" x14ac:dyDescent="0.2">
      <c r="B14" s="28" t="s">
        <v>12</v>
      </c>
      <c r="C14" s="37" t="s">
        <v>13</v>
      </c>
      <c r="D14" s="30">
        <v>8488661</v>
      </c>
    </row>
    <row r="15" spans="1:6" x14ac:dyDescent="0.2">
      <c r="B15" s="28" t="s">
        <v>14</v>
      </c>
      <c r="C15" s="37" t="s">
        <v>15</v>
      </c>
      <c r="D15" s="31">
        <f>D13+D14</f>
        <v>49883679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20049135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843265437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E4E6-CFA0-4BF4-A813-17CBE4C52068}">
  <sheetPr>
    <pageSetUpPr fitToPage="1"/>
  </sheetPr>
  <dimension ref="A1:F24"/>
  <sheetViews>
    <sheetView zoomScaleNormal="100" workbookViewId="0">
      <selection activeCell="P52" sqref="P52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43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2821824</v>
      </c>
    </row>
    <row r="8" spans="1:6" x14ac:dyDescent="0.2">
      <c r="B8" s="28" t="s">
        <v>2</v>
      </c>
      <c r="C8" s="29" t="s">
        <v>3</v>
      </c>
      <c r="D8" s="30">
        <v>83005037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85826861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4984470</v>
      </c>
    </row>
    <row r="14" spans="1:6" x14ac:dyDescent="0.2">
      <c r="B14" s="28" t="s">
        <v>12</v>
      </c>
      <c r="C14" s="37" t="s">
        <v>13</v>
      </c>
      <c r="D14" s="30">
        <v>-11853</v>
      </c>
    </row>
    <row r="15" spans="1:6" x14ac:dyDescent="0.2">
      <c r="B15" s="28" t="s">
        <v>14</v>
      </c>
      <c r="C15" s="37" t="s">
        <v>15</v>
      </c>
      <c r="D15" s="31">
        <f>D13+D14</f>
        <v>4972617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5258766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53997537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2C2D-B8D6-4038-B846-29E0C1904D62}">
  <sheetPr>
    <pageSetUpPr fitToPage="1"/>
  </sheetPr>
  <dimension ref="A1:F24"/>
  <sheetViews>
    <sheetView zoomScaleNormal="100" workbookViewId="0">
      <selection activeCell="A3" sqref="A3:E3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37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6369212</v>
      </c>
    </row>
    <row r="8" spans="1:6" x14ac:dyDescent="0.2">
      <c r="B8" s="28" t="s">
        <v>2</v>
      </c>
      <c r="C8" s="29" t="s">
        <v>3</v>
      </c>
      <c r="D8" s="30">
        <v>202547336</v>
      </c>
    </row>
    <row r="9" spans="1:6" x14ac:dyDescent="0.2">
      <c r="B9" s="28" t="s">
        <v>4</v>
      </c>
      <c r="C9" s="29" t="s">
        <v>5</v>
      </c>
      <c r="D9" s="30">
        <v>0</v>
      </c>
    </row>
    <row r="10" spans="1:6" x14ac:dyDescent="0.2">
      <c r="B10" s="28" t="s">
        <v>6</v>
      </c>
      <c r="C10" s="29" t="s">
        <v>7</v>
      </c>
      <c r="D10" s="30">
        <v>0</v>
      </c>
    </row>
    <row r="11" spans="1:6" x14ac:dyDescent="0.2">
      <c r="B11" s="28" t="s">
        <v>8</v>
      </c>
      <c r="C11" s="29" t="s">
        <v>9</v>
      </c>
      <c r="D11" s="31">
        <f>SUM(D7:D10)</f>
        <v>208916548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10094609</v>
      </c>
    </row>
    <row r="14" spans="1:6" x14ac:dyDescent="0.2">
      <c r="B14" s="28" t="s">
        <v>12</v>
      </c>
      <c r="C14" s="37" t="s">
        <v>13</v>
      </c>
      <c r="D14" s="30">
        <v>27567</v>
      </c>
    </row>
    <row r="15" spans="1:6" x14ac:dyDescent="0.2">
      <c r="B15" s="28" t="s">
        <v>14</v>
      </c>
      <c r="C15" s="37" t="s">
        <v>15</v>
      </c>
      <c r="D15" s="31">
        <f>D13+D14</f>
        <v>10122176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2344971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129945658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85E1-E6EC-4151-A1ED-4B3826AA14E9}">
  <sheetPr>
    <pageSetUpPr fitToPage="1"/>
  </sheetPr>
  <dimension ref="A1:F24"/>
  <sheetViews>
    <sheetView zoomScaleNormal="100" workbookViewId="0">
      <selection activeCell="O20" sqref="O20"/>
    </sheetView>
  </sheetViews>
  <sheetFormatPr defaultRowHeight="12.75" x14ac:dyDescent="0.2"/>
  <cols>
    <col min="1" max="1" width="25.28515625" style="27" customWidth="1"/>
    <col min="2" max="2" width="3.5703125" style="27" customWidth="1"/>
    <col min="3" max="3" width="40.5703125" style="27" customWidth="1"/>
    <col min="4" max="4" width="15.7109375" style="27" customWidth="1"/>
    <col min="5" max="5" width="15" style="27" customWidth="1"/>
    <col min="6" max="6" width="13.7109375" style="27" customWidth="1"/>
    <col min="7" max="7" width="15.28515625" style="27" customWidth="1"/>
    <col min="8" max="256" width="9.140625" style="27"/>
    <col min="257" max="257" width="25.28515625" style="27" customWidth="1"/>
    <col min="258" max="258" width="3.5703125" style="27" customWidth="1"/>
    <col min="259" max="259" width="40.5703125" style="27" customWidth="1"/>
    <col min="260" max="260" width="15.7109375" style="27" customWidth="1"/>
    <col min="261" max="261" width="15" style="27" customWidth="1"/>
    <col min="262" max="262" width="13.7109375" style="27" customWidth="1"/>
    <col min="263" max="263" width="15.28515625" style="27" customWidth="1"/>
    <col min="264" max="512" width="9.140625" style="27"/>
    <col min="513" max="513" width="25.28515625" style="27" customWidth="1"/>
    <col min="514" max="514" width="3.5703125" style="27" customWidth="1"/>
    <col min="515" max="515" width="40.5703125" style="27" customWidth="1"/>
    <col min="516" max="516" width="15.7109375" style="27" customWidth="1"/>
    <col min="517" max="517" width="15" style="27" customWidth="1"/>
    <col min="518" max="518" width="13.7109375" style="27" customWidth="1"/>
    <col min="519" max="519" width="15.28515625" style="27" customWidth="1"/>
    <col min="520" max="768" width="9.140625" style="27"/>
    <col min="769" max="769" width="25.28515625" style="27" customWidth="1"/>
    <col min="770" max="770" width="3.5703125" style="27" customWidth="1"/>
    <col min="771" max="771" width="40.5703125" style="27" customWidth="1"/>
    <col min="772" max="772" width="15.7109375" style="27" customWidth="1"/>
    <col min="773" max="773" width="15" style="27" customWidth="1"/>
    <col min="774" max="774" width="13.7109375" style="27" customWidth="1"/>
    <col min="775" max="775" width="15.28515625" style="27" customWidth="1"/>
    <col min="776" max="1024" width="9.140625" style="27"/>
    <col min="1025" max="1025" width="25.28515625" style="27" customWidth="1"/>
    <col min="1026" max="1026" width="3.5703125" style="27" customWidth="1"/>
    <col min="1027" max="1027" width="40.5703125" style="27" customWidth="1"/>
    <col min="1028" max="1028" width="15.7109375" style="27" customWidth="1"/>
    <col min="1029" max="1029" width="15" style="27" customWidth="1"/>
    <col min="1030" max="1030" width="13.7109375" style="27" customWidth="1"/>
    <col min="1031" max="1031" width="15.28515625" style="27" customWidth="1"/>
    <col min="1032" max="1280" width="9.140625" style="27"/>
    <col min="1281" max="1281" width="25.28515625" style="27" customWidth="1"/>
    <col min="1282" max="1282" width="3.5703125" style="27" customWidth="1"/>
    <col min="1283" max="1283" width="40.5703125" style="27" customWidth="1"/>
    <col min="1284" max="1284" width="15.7109375" style="27" customWidth="1"/>
    <col min="1285" max="1285" width="15" style="27" customWidth="1"/>
    <col min="1286" max="1286" width="13.7109375" style="27" customWidth="1"/>
    <col min="1287" max="1287" width="15.28515625" style="27" customWidth="1"/>
    <col min="1288" max="1536" width="9.140625" style="27"/>
    <col min="1537" max="1537" width="25.28515625" style="27" customWidth="1"/>
    <col min="1538" max="1538" width="3.5703125" style="27" customWidth="1"/>
    <col min="1539" max="1539" width="40.5703125" style="27" customWidth="1"/>
    <col min="1540" max="1540" width="15.7109375" style="27" customWidth="1"/>
    <col min="1541" max="1541" width="15" style="27" customWidth="1"/>
    <col min="1542" max="1542" width="13.7109375" style="27" customWidth="1"/>
    <col min="1543" max="1543" width="15.28515625" style="27" customWidth="1"/>
    <col min="1544" max="1792" width="9.140625" style="27"/>
    <col min="1793" max="1793" width="25.28515625" style="27" customWidth="1"/>
    <col min="1794" max="1794" width="3.5703125" style="27" customWidth="1"/>
    <col min="1795" max="1795" width="40.5703125" style="27" customWidth="1"/>
    <col min="1796" max="1796" width="15.7109375" style="27" customWidth="1"/>
    <col min="1797" max="1797" width="15" style="27" customWidth="1"/>
    <col min="1798" max="1798" width="13.7109375" style="27" customWidth="1"/>
    <col min="1799" max="1799" width="15.28515625" style="27" customWidth="1"/>
    <col min="1800" max="2048" width="9.140625" style="27"/>
    <col min="2049" max="2049" width="25.28515625" style="27" customWidth="1"/>
    <col min="2050" max="2050" width="3.5703125" style="27" customWidth="1"/>
    <col min="2051" max="2051" width="40.5703125" style="27" customWidth="1"/>
    <col min="2052" max="2052" width="15.7109375" style="27" customWidth="1"/>
    <col min="2053" max="2053" width="15" style="27" customWidth="1"/>
    <col min="2054" max="2054" width="13.7109375" style="27" customWidth="1"/>
    <col min="2055" max="2055" width="15.28515625" style="27" customWidth="1"/>
    <col min="2056" max="2304" width="9.140625" style="27"/>
    <col min="2305" max="2305" width="25.28515625" style="27" customWidth="1"/>
    <col min="2306" max="2306" width="3.5703125" style="27" customWidth="1"/>
    <col min="2307" max="2307" width="40.5703125" style="27" customWidth="1"/>
    <col min="2308" max="2308" width="15.7109375" style="27" customWidth="1"/>
    <col min="2309" max="2309" width="15" style="27" customWidth="1"/>
    <col min="2310" max="2310" width="13.7109375" style="27" customWidth="1"/>
    <col min="2311" max="2311" width="15.28515625" style="27" customWidth="1"/>
    <col min="2312" max="2560" width="9.140625" style="27"/>
    <col min="2561" max="2561" width="25.28515625" style="27" customWidth="1"/>
    <col min="2562" max="2562" width="3.5703125" style="27" customWidth="1"/>
    <col min="2563" max="2563" width="40.5703125" style="27" customWidth="1"/>
    <col min="2564" max="2564" width="15.7109375" style="27" customWidth="1"/>
    <col min="2565" max="2565" width="15" style="27" customWidth="1"/>
    <col min="2566" max="2566" width="13.7109375" style="27" customWidth="1"/>
    <col min="2567" max="2567" width="15.28515625" style="27" customWidth="1"/>
    <col min="2568" max="2816" width="9.140625" style="27"/>
    <col min="2817" max="2817" width="25.28515625" style="27" customWidth="1"/>
    <col min="2818" max="2818" width="3.5703125" style="27" customWidth="1"/>
    <col min="2819" max="2819" width="40.5703125" style="27" customWidth="1"/>
    <col min="2820" max="2820" width="15.7109375" style="27" customWidth="1"/>
    <col min="2821" max="2821" width="15" style="27" customWidth="1"/>
    <col min="2822" max="2822" width="13.7109375" style="27" customWidth="1"/>
    <col min="2823" max="2823" width="15.28515625" style="27" customWidth="1"/>
    <col min="2824" max="3072" width="9.140625" style="27"/>
    <col min="3073" max="3073" width="25.28515625" style="27" customWidth="1"/>
    <col min="3074" max="3074" width="3.5703125" style="27" customWidth="1"/>
    <col min="3075" max="3075" width="40.5703125" style="27" customWidth="1"/>
    <col min="3076" max="3076" width="15.7109375" style="27" customWidth="1"/>
    <col min="3077" max="3077" width="15" style="27" customWidth="1"/>
    <col min="3078" max="3078" width="13.7109375" style="27" customWidth="1"/>
    <col min="3079" max="3079" width="15.28515625" style="27" customWidth="1"/>
    <col min="3080" max="3328" width="9.140625" style="27"/>
    <col min="3329" max="3329" width="25.28515625" style="27" customWidth="1"/>
    <col min="3330" max="3330" width="3.5703125" style="27" customWidth="1"/>
    <col min="3331" max="3331" width="40.5703125" style="27" customWidth="1"/>
    <col min="3332" max="3332" width="15.7109375" style="27" customWidth="1"/>
    <col min="3333" max="3333" width="15" style="27" customWidth="1"/>
    <col min="3334" max="3334" width="13.7109375" style="27" customWidth="1"/>
    <col min="3335" max="3335" width="15.28515625" style="27" customWidth="1"/>
    <col min="3336" max="3584" width="9.140625" style="27"/>
    <col min="3585" max="3585" width="25.28515625" style="27" customWidth="1"/>
    <col min="3586" max="3586" width="3.5703125" style="27" customWidth="1"/>
    <col min="3587" max="3587" width="40.5703125" style="27" customWidth="1"/>
    <col min="3588" max="3588" width="15.7109375" style="27" customWidth="1"/>
    <col min="3589" max="3589" width="15" style="27" customWidth="1"/>
    <col min="3590" max="3590" width="13.7109375" style="27" customWidth="1"/>
    <col min="3591" max="3591" width="15.28515625" style="27" customWidth="1"/>
    <col min="3592" max="3840" width="9.140625" style="27"/>
    <col min="3841" max="3841" width="25.28515625" style="27" customWidth="1"/>
    <col min="3842" max="3842" width="3.5703125" style="27" customWidth="1"/>
    <col min="3843" max="3843" width="40.5703125" style="27" customWidth="1"/>
    <col min="3844" max="3844" width="15.7109375" style="27" customWidth="1"/>
    <col min="3845" max="3845" width="15" style="27" customWidth="1"/>
    <col min="3846" max="3846" width="13.7109375" style="27" customWidth="1"/>
    <col min="3847" max="3847" width="15.28515625" style="27" customWidth="1"/>
    <col min="3848" max="4096" width="9.140625" style="27"/>
    <col min="4097" max="4097" width="25.28515625" style="27" customWidth="1"/>
    <col min="4098" max="4098" width="3.5703125" style="27" customWidth="1"/>
    <col min="4099" max="4099" width="40.5703125" style="27" customWidth="1"/>
    <col min="4100" max="4100" width="15.7109375" style="27" customWidth="1"/>
    <col min="4101" max="4101" width="15" style="27" customWidth="1"/>
    <col min="4102" max="4102" width="13.7109375" style="27" customWidth="1"/>
    <col min="4103" max="4103" width="15.28515625" style="27" customWidth="1"/>
    <col min="4104" max="4352" width="9.140625" style="27"/>
    <col min="4353" max="4353" width="25.28515625" style="27" customWidth="1"/>
    <col min="4354" max="4354" width="3.5703125" style="27" customWidth="1"/>
    <col min="4355" max="4355" width="40.5703125" style="27" customWidth="1"/>
    <col min="4356" max="4356" width="15.7109375" style="27" customWidth="1"/>
    <col min="4357" max="4357" width="15" style="27" customWidth="1"/>
    <col min="4358" max="4358" width="13.7109375" style="27" customWidth="1"/>
    <col min="4359" max="4359" width="15.28515625" style="27" customWidth="1"/>
    <col min="4360" max="4608" width="9.140625" style="27"/>
    <col min="4609" max="4609" width="25.28515625" style="27" customWidth="1"/>
    <col min="4610" max="4610" width="3.5703125" style="27" customWidth="1"/>
    <col min="4611" max="4611" width="40.5703125" style="27" customWidth="1"/>
    <col min="4612" max="4612" width="15.7109375" style="27" customWidth="1"/>
    <col min="4613" max="4613" width="15" style="27" customWidth="1"/>
    <col min="4614" max="4614" width="13.7109375" style="27" customWidth="1"/>
    <col min="4615" max="4615" width="15.28515625" style="27" customWidth="1"/>
    <col min="4616" max="4864" width="9.140625" style="27"/>
    <col min="4865" max="4865" width="25.28515625" style="27" customWidth="1"/>
    <col min="4866" max="4866" width="3.5703125" style="27" customWidth="1"/>
    <col min="4867" max="4867" width="40.5703125" style="27" customWidth="1"/>
    <col min="4868" max="4868" width="15.7109375" style="27" customWidth="1"/>
    <col min="4869" max="4869" width="15" style="27" customWidth="1"/>
    <col min="4870" max="4870" width="13.7109375" style="27" customWidth="1"/>
    <col min="4871" max="4871" width="15.28515625" style="27" customWidth="1"/>
    <col min="4872" max="5120" width="9.140625" style="27"/>
    <col min="5121" max="5121" width="25.28515625" style="27" customWidth="1"/>
    <col min="5122" max="5122" width="3.5703125" style="27" customWidth="1"/>
    <col min="5123" max="5123" width="40.5703125" style="27" customWidth="1"/>
    <col min="5124" max="5124" width="15.7109375" style="27" customWidth="1"/>
    <col min="5125" max="5125" width="15" style="27" customWidth="1"/>
    <col min="5126" max="5126" width="13.7109375" style="27" customWidth="1"/>
    <col min="5127" max="5127" width="15.28515625" style="27" customWidth="1"/>
    <col min="5128" max="5376" width="9.140625" style="27"/>
    <col min="5377" max="5377" width="25.28515625" style="27" customWidth="1"/>
    <col min="5378" max="5378" width="3.5703125" style="27" customWidth="1"/>
    <col min="5379" max="5379" width="40.5703125" style="27" customWidth="1"/>
    <col min="5380" max="5380" width="15.7109375" style="27" customWidth="1"/>
    <col min="5381" max="5381" width="15" style="27" customWidth="1"/>
    <col min="5382" max="5382" width="13.7109375" style="27" customWidth="1"/>
    <col min="5383" max="5383" width="15.28515625" style="27" customWidth="1"/>
    <col min="5384" max="5632" width="9.140625" style="27"/>
    <col min="5633" max="5633" width="25.28515625" style="27" customWidth="1"/>
    <col min="5634" max="5634" width="3.5703125" style="27" customWidth="1"/>
    <col min="5635" max="5635" width="40.5703125" style="27" customWidth="1"/>
    <col min="5636" max="5636" width="15.7109375" style="27" customWidth="1"/>
    <col min="5637" max="5637" width="15" style="27" customWidth="1"/>
    <col min="5638" max="5638" width="13.7109375" style="27" customWidth="1"/>
    <col min="5639" max="5639" width="15.28515625" style="27" customWidth="1"/>
    <col min="5640" max="5888" width="9.140625" style="27"/>
    <col min="5889" max="5889" width="25.28515625" style="27" customWidth="1"/>
    <col min="5890" max="5890" width="3.5703125" style="27" customWidth="1"/>
    <col min="5891" max="5891" width="40.5703125" style="27" customWidth="1"/>
    <col min="5892" max="5892" width="15.7109375" style="27" customWidth="1"/>
    <col min="5893" max="5893" width="15" style="27" customWidth="1"/>
    <col min="5894" max="5894" width="13.7109375" style="27" customWidth="1"/>
    <col min="5895" max="5895" width="15.28515625" style="27" customWidth="1"/>
    <col min="5896" max="6144" width="9.140625" style="27"/>
    <col min="6145" max="6145" width="25.28515625" style="27" customWidth="1"/>
    <col min="6146" max="6146" width="3.5703125" style="27" customWidth="1"/>
    <col min="6147" max="6147" width="40.5703125" style="27" customWidth="1"/>
    <col min="6148" max="6148" width="15.7109375" style="27" customWidth="1"/>
    <col min="6149" max="6149" width="15" style="27" customWidth="1"/>
    <col min="6150" max="6150" width="13.7109375" style="27" customWidth="1"/>
    <col min="6151" max="6151" width="15.28515625" style="27" customWidth="1"/>
    <col min="6152" max="6400" width="9.140625" style="27"/>
    <col min="6401" max="6401" width="25.28515625" style="27" customWidth="1"/>
    <col min="6402" max="6402" width="3.5703125" style="27" customWidth="1"/>
    <col min="6403" max="6403" width="40.5703125" style="27" customWidth="1"/>
    <col min="6404" max="6404" width="15.7109375" style="27" customWidth="1"/>
    <col min="6405" max="6405" width="15" style="27" customWidth="1"/>
    <col min="6406" max="6406" width="13.7109375" style="27" customWidth="1"/>
    <col min="6407" max="6407" width="15.28515625" style="27" customWidth="1"/>
    <col min="6408" max="6656" width="9.140625" style="27"/>
    <col min="6657" max="6657" width="25.28515625" style="27" customWidth="1"/>
    <col min="6658" max="6658" width="3.5703125" style="27" customWidth="1"/>
    <col min="6659" max="6659" width="40.5703125" style="27" customWidth="1"/>
    <col min="6660" max="6660" width="15.7109375" style="27" customWidth="1"/>
    <col min="6661" max="6661" width="15" style="27" customWidth="1"/>
    <col min="6662" max="6662" width="13.7109375" style="27" customWidth="1"/>
    <col min="6663" max="6663" width="15.28515625" style="27" customWidth="1"/>
    <col min="6664" max="6912" width="9.140625" style="27"/>
    <col min="6913" max="6913" width="25.28515625" style="27" customWidth="1"/>
    <col min="6914" max="6914" width="3.5703125" style="27" customWidth="1"/>
    <col min="6915" max="6915" width="40.5703125" style="27" customWidth="1"/>
    <col min="6916" max="6916" width="15.7109375" style="27" customWidth="1"/>
    <col min="6917" max="6917" width="15" style="27" customWidth="1"/>
    <col min="6918" max="6918" width="13.7109375" style="27" customWidth="1"/>
    <col min="6919" max="6919" width="15.28515625" style="27" customWidth="1"/>
    <col min="6920" max="7168" width="9.140625" style="27"/>
    <col min="7169" max="7169" width="25.28515625" style="27" customWidth="1"/>
    <col min="7170" max="7170" width="3.5703125" style="27" customWidth="1"/>
    <col min="7171" max="7171" width="40.5703125" style="27" customWidth="1"/>
    <col min="7172" max="7172" width="15.7109375" style="27" customWidth="1"/>
    <col min="7173" max="7173" width="15" style="27" customWidth="1"/>
    <col min="7174" max="7174" width="13.7109375" style="27" customWidth="1"/>
    <col min="7175" max="7175" width="15.28515625" style="27" customWidth="1"/>
    <col min="7176" max="7424" width="9.140625" style="27"/>
    <col min="7425" max="7425" width="25.28515625" style="27" customWidth="1"/>
    <col min="7426" max="7426" width="3.5703125" style="27" customWidth="1"/>
    <col min="7427" max="7427" width="40.5703125" style="27" customWidth="1"/>
    <col min="7428" max="7428" width="15.7109375" style="27" customWidth="1"/>
    <col min="7429" max="7429" width="15" style="27" customWidth="1"/>
    <col min="7430" max="7430" width="13.7109375" style="27" customWidth="1"/>
    <col min="7431" max="7431" width="15.28515625" style="27" customWidth="1"/>
    <col min="7432" max="7680" width="9.140625" style="27"/>
    <col min="7681" max="7681" width="25.28515625" style="27" customWidth="1"/>
    <col min="7682" max="7682" width="3.5703125" style="27" customWidth="1"/>
    <col min="7683" max="7683" width="40.5703125" style="27" customWidth="1"/>
    <col min="7684" max="7684" width="15.7109375" style="27" customWidth="1"/>
    <col min="7685" max="7685" width="15" style="27" customWidth="1"/>
    <col min="7686" max="7686" width="13.7109375" style="27" customWidth="1"/>
    <col min="7687" max="7687" width="15.28515625" style="27" customWidth="1"/>
    <col min="7688" max="7936" width="9.140625" style="27"/>
    <col min="7937" max="7937" width="25.28515625" style="27" customWidth="1"/>
    <col min="7938" max="7938" width="3.5703125" style="27" customWidth="1"/>
    <col min="7939" max="7939" width="40.5703125" style="27" customWidth="1"/>
    <col min="7940" max="7940" width="15.7109375" style="27" customWidth="1"/>
    <col min="7941" max="7941" width="15" style="27" customWidth="1"/>
    <col min="7942" max="7942" width="13.7109375" style="27" customWidth="1"/>
    <col min="7943" max="7943" width="15.28515625" style="27" customWidth="1"/>
    <col min="7944" max="8192" width="9.140625" style="27"/>
    <col min="8193" max="8193" width="25.28515625" style="27" customWidth="1"/>
    <col min="8194" max="8194" width="3.5703125" style="27" customWidth="1"/>
    <col min="8195" max="8195" width="40.5703125" style="27" customWidth="1"/>
    <col min="8196" max="8196" width="15.7109375" style="27" customWidth="1"/>
    <col min="8197" max="8197" width="15" style="27" customWidth="1"/>
    <col min="8198" max="8198" width="13.7109375" style="27" customWidth="1"/>
    <col min="8199" max="8199" width="15.28515625" style="27" customWidth="1"/>
    <col min="8200" max="8448" width="9.140625" style="27"/>
    <col min="8449" max="8449" width="25.28515625" style="27" customWidth="1"/>
    <col min="8450" max="8450" width="3.5703125" style="27" customWidth="1"/>
    <col min="8451" max="8451" width="40.5703125" style="27" customWidth="1"/>
    <col min="8452" max="8452" width="15.7109375" style="27" customWidth="1"/>
    <col min="8453" max="8453" width="15" style="27" customWidth="1"/>
    <col min="8454" max="8454" width="13.7109375" style="27" customWidth="1"/>
    <col min="8455" max="8455" width="15.28515625" style="27" customWidth="1"/>
    <col min="8456" max="8704" width="9.140625" style="27"/>
    <col min="8705" max="8705" width="25.28515625" style="27" customWidth="1"/>
    <col min="8706" max="8706" width="3.5703125" style="27" customWidth="1"/>
    <col min="8707" max="8707" width="40.5703125" style="27" customWidth="1"/>
    <col min="8708" max="8708" width="15.7109375" style="27" customWidth="1"/>
    <col min="8709" max="8709" width="15" style="27" customWidth="1"/>
    <col min="8710" max="8710" width="13.7109375" style="27" customWidth="1"/>
    <col min="8711" max="8711" width="15.28515625" style="27" customWidth="1"/>
    <col min="8712" max="8960" width="9.140625" style="27"/>
    <col min="8961" max="8961" width="25.28515625" style="27" customWidth="1"/>
    <col min="8962" max="8962" width="3.5703125" style="27" customWidth="1"/>
    <col min="8963" max="8963" width="40.5703125" style="27" customWidth="1"/>
    <col min="8964" max="8964" width="15.7109375" style="27" customWidth="1"/>
    <col min="8965" max="8965" width="15" style="27" customWidth="1"/>
    <col min="8966" max="8966" width="13.7109375" style="27" customWidth="1"/>
    <col min="8967" max="8967" width="15.28515625" style="27" customWidth="1"/>
    <col min="8968" max="9216" width="9.140625" style="27"/>
    <col min="9217" max="9217" width="25.28515625" style="27" customWidth="1"/>
    <col min="9218" max="9218" width="3.5703125" style="27" customWidth="1"/>
    <col min="9219" max="9219" width="40.5703125" style="27" customWidth="1"/>
    <col min="9220" max="9220" width="15.7109375" style="27" customWidth="1"/>
    <col min="9221" max="9221" width="15" style="27" customWidth="1"/>
    <col min="9222" max="9222" width="13.7109375" style="27" customWidth="1"/>
    <col min="9223" max="9223" width="15.28515625" style="27" customWidth="1"/>
    <col min="9224" max="9472" width="9.140625" style="27"/>
    <col min="9473" max="9473" width="25.28515625" style="27" customWidth="1"/>
    <col min="9474" max="9474" width="3.5703125" style="27" customWidth="1"/>
    <col min="9475" max="9475" width="40.5703125" style="27" customWidth="1"/>
    <col min="9476" max="9476" width="15.7109375" style="27" customWidth="1"/>
    <col min="9477" max="9477" width="15" style="27" customWidth="1"/>
    <col min="9478" max="9478" width="13.7109375" style="27" customWidth="1"/>
    <col min="9479" max="9479" width="15.28515625" style="27" customWidth="1"/>
    <col min="9480" max="9728" width="9.140625" style="27"/>
    <col min="9729" max="9729" width="25.28515625" style="27" customWidth="1"/>
    <col min="9730" max="9730" width="3.5703125" style="27" customWidth="1"/>
    <col min="9731" max="9731" width="40.5703125" style="27" customWidth="1"/>
    <col min="9732" max="9732" width="15.7109375" style="27" customWidth="1"/>
    <col min="9733" max="9733" width="15" style="27" customWidth="1"/>
    <col min="9734" max="9734" width="13.7109375" style="27" customWidth="1"/>
    <col min="9735" max="9735" width="15.28515625" style="27" customWidth="1"/>
    <col min="9736" max="9984" width="9.140625" style="27"/>
    <col min="9985" max="9985" width="25.28515625" style="27" customWidth="1"/>
    <col min="9986" max="9986" width="3.5703125" style="27" customWidth="1"/>
    <col min="9987" max="9987" width="40.5703125" style="27" customWidth="1"/>
    <col min="9988" max="9988" width="15.7109375" style="27" customWidth="1"/>
    <col min="9989" max="9989" width="15" style="27" customWidth="1"/>
    <col min="9990" max="9990" width="13.7109375" style="27" customWidth="1"/>
    <col min="9991" max="9991" width="15.28515625" style="27" customWidth="1"/>
    <col min="9992" max="10240" width="9.140625" style="27"/>
    <col min="10241" max="10241" width="25.28515625" style="27" customWidth="1"/>
    <col min="10242" max="10242" width="3.5703125" style="27" customWidth="1"/>
    <col min="10243" max="10243" width="40.5703125" style="27" customWidth="1"/>
    <col min="10244" max="10244" width="15.7109375" style="27" customWidth="1"/>
    <col min="10245" max="10245" width="15" style="27" customWidth="1"/>
    <col min="10246" max="10246" width="13.7109375" style="27" customWidth="1"/>
    <col min="10247" max="10247" width="15.28515625" style="27" customWidth="1"/>
    <col min="10248" max="10496" width="9.140625" style="27"/>
    <col min="10497" max="10497" width="25.28515625" style="27" customWidth="1"/>
    <col min="10498" max="10498" width="3.5703125" style="27" customWidth="1"/>
    <col min="10499" max="10499" width="40.5703125" style="27" customWidth="1"/>
    <col min="10500" max="10500" width="15.7109375" style="27" customWidth="1"/>
    <col min="10501" max="10501" width="15" style="27" customWidth="1"/>
    <col min="10502" max="10502" width="13.7109375" style="27" customWidth="1"/>
    <col min="10503" max="10503" width="15.28515625" style="27" customWidth="1"/>
    <col min="10504" max="10752" width="9.140625" style="27"/>
    <col min="10753" max="10753" width="25.28515625" style="27" customWidth="1"/>
    <col min="10754" max="10754" width="3.5703125" style="27" customWidth="1"/>
    <col min="10755" max="10755" width="40.5703125" style="27" customWidth="1"/>
    <col min="10756" max="10756" width="15.7109375" style="27" customWidth="1"/>
    <col min="10757" max="10757" width="15" style="27" customWidth="1"/>
    <col min="10758" max="10758" width="13.7109375" style="27" customWidth="1"/>
    <col min="10759" max="10759" width="15.28515625" style="27" customWidth="1"/>
    <col min="10760" max="11008" width="9.140625" style="27"/>
    <col min="11009" max="11009" width="25.28515625" style="27" customWidth="1"/>
    <col min="11010" max="11010" width="3.5703125" style="27" customWidth="1"/>
    <col min="11011" max="11011" width="40.5703125" style="27" customWidth="1"/>
    <col min="11012" max="11012" width="15.7109375" style="27" customWidth="1"/>
    <col min="11013" max="11013" width="15" style="27" customWidth="1"/>
    <col min="11014" max="11014" width="13.7109375" style="27" customWidth="1"/>
    <col min="11015" max="11015" width="15.28515625" style="27" customWidth="1"/>
    <col min="11016" max="11264" width="9.140625" style="27"/>
    <col min="11265" max="11265" width="25.28515625" style="27" customWidth="1"/>
    <col min="11266" max="11266" width="3.5703125" style="27" customWidth="1"/>
    <col min="11267" max="11267" width="40.5703125" style="27" customWidth="1"/>
    <col min="11268" max="11268" width="15.7109375" style="27" customWidth="1"/>
    <col min="11269" max="11269" width="15" style="27" customWidth="1"/>
    <col min="11270" max="11270" width="13.7109375" style="27" customWidth="1"/>
    <col min="11271" max="11271" width="15.28515625" style="27" customWidth="1"/>
    <col min="11272" max="11520" width="9.140625" style="27"/>
    <col min="11521" max="11521" width="25.28515625" style="27" customWidth="1"/>
    <col min="11522" max="11522" width="3.5703125" style="27" customWidth="1"/>
    <col min="11523" max="11523" width="40.5703125" style="27" customWidth="1"/>
    <col min="11524" max="11524" width="15.7109375" style="27" customWidth="1"/>
    <col min="11525" max="11525" width="15" style="27" customWidth="1"/>
    <col min="11526" max="11526" width="13.7109375" style="27" customWidth="1"/>
    <col min="11527" max="11527" width="15.28515625" style="27" customWidth="1"/>
    <col min="11528" max="11776" width="9.140625" style="27"/>
    <col min="11777" max="11777" width="25.28515625" style="27" customWidth="1"/>
    <col min="11778" max="11778" width="3.5703125" style="27" customWidth="1"/>
    <col min="11779" max="11779" width="40.5703125" style="27" customWidth="1"/>
    <col min="11780" max="11780" width="15.7109375" style="27" customWidth="1"/>
    <col min="11781" max="11781" width="15" style="27" customWidth="1"/>
    <col min="11782" max="11782" width="13.7109375" style="27" customWidth="1"/>
    <col min="11783" max="11783" width="15.28515625" style="27" customWidth="1"/>
    <col min="11784" max="12032" width="9.140625" style="27"/>
    <col min="12033" max="12033" width="25.28515625" style="27" customWidth="1"/>
    <col min="12034" max="12034" width="3.5703125" style="27" customWidth="1"/>
    <col min="12035" max="12035" width="40.5703125" style="27" customWidth="1"/>
    <col min="12036" max="12036" width="15.7109375" style="27" customWidth="1"/>
    <col min="12037" max="12037" width="15" style="27" customWidth="1"/>
    <col min="12038" max="12038" width="13.7109375" style="27" customWidth="1"/>
    <col min="12039" max="12039" width="15.28515625" style="27" customWidth="1"/>
    <col min="12040" max="12288" width="9.140625" style="27"/>
    <col min="12289" max="12289" width="25.28515625" style="27" customWidth="1"/>
    <col min="12290" max="12290" width="3.5703125" style="27" customWidth="1"/>
    <col min="12291" max="12291" width="40.5703125" style="27" customWidth="1"/>
    <col min="12292" max="12292" width="15.7109375" style="27" customWidth="1"/>
    <col min="12293" max="12293" width="15" style="27" customWidth="1"/>
    <col min="12294" max="12294" width="13.7109375" style="27" customWidth="1"/>
    <col min="12295" max="12295" width="15.28515625" style="27" customWidth="1"/>
    <col min="12296" max="12544" width="9.140625" style="27"/>
    <col min="12545" max="12545" width="25.28515625" style="27" customWidth="1"/>
    <col min="12546" max="12546" width="3.5703125" style="27" customWidth="1"/>
    <col min="12547" max="12547" width="40.5703125" style="27" customWidth="1"/>
    <col min="12548" max="12548" width="15.7109375" style="27" customWidth="1"/>
    <col min="12549" max="12549" width="15" style="27" customWidth="1"/>
    <col min="12550" max="12550" width="13.7109375" style="27" customWidth="1"/>
    <col min="12551" max="12551" width="15.28515625" style="27" customWidth="1"/>
    <col min="12552" max="12800" width="9.140625" style="27"/>
    <col min="12801" max="12801" width="25.28515625" style="27" customWidth="1"/>
    <col min="12802" max="12802" width="3.5703125" style="27" customWidth="1"/>
    <col min="12803" max="12803" width="40.5703125" style="27" customWidth="1"/>
    <col min="12804" max="12804" width="15.7109375" style="27" customWidth="1"/>
    <col min="12805" max="12805" width="15" style="27" customWidth="1"/>
    <col min="12806" max="12806" width="13.7109375" style="27" customWidth="1"/>
    <col min="12807" max="12807" width="15.28515625" style="27" customWidth="1"/>
    <col min="12808" max="13056" width="9.140625" style="27"/>
    <col min="13057" max="13057" width="25.28515625" style="27" customWidth="1"/>
    <col min="13058" max="13058" width="3.5703125" style="27" customWidth="1"/>
    <col min="13059" max="13059" width="40.5703125" style="27" customWidth="1"/>
    <col min="13060" max="13060" width="15.7109375" style="27" customWidth="1"/>
    <col min="13061" max="13061" width="15" style="27" customWidth="1"/>
    <col min="13062" max="13062" width="13.7109375" style="27" customWidth="1"/>
    <col min="13063" max="13063" width="15.28515625" style="27" customWidth="1"/>
    <col min="13064" max="13312" width="9.140625" style="27"/>
    <col min="13313" max="13313" width="25.28515625" style="27" customWidth="1"/>
    <col min="13314" max="13314" width="3.5703125" style="27" customWidth="1"/>
    <col min="13315" max="13315" width="40.5703125" style="27" customWidth="1"/>
    <col min="13316" max="13316" width="15.7109375" style="27" customWidth="1"/>
    <col min="13317" max="13317" width="15" style="27" customWidth="1"/>
    <col min="13318" max="13318" width="13.7109375" style="27" customWidth="1"/>
    <col min="13319" max="13319" width="15.28515625" style="27" customWidth="1"/>
    <col min="13320" max="13568" width="9.140625" style="27"/>
    <col min="13569" max="13569" width="25.28515625" style="27" customWidth="1"/>
    <col min="13570" max="13570" width="3.5703125" style="27" customWidth="1"/>
    <col min="13571" max="13571" width="40.5703125" style="27" customWidth="1"/>
    <col min="13572" max="13572" width="15.7109375" style="27" customWidth="1"/>
    <col min="13573" max="13573" width="15" style="27" customWidth="1"/>
    <col min="13574" max="13574" width="13.7109375" style="27" customWidth="1"/>
    <col min="13575" max="13575" width="15.28515625" style="27" customWidth="1"/>
    <col min="13576" max="13824" width="9.140625" style="27"/>
    <col min="13825" max="13825" width="25.28515625" style="27" customWidth="1"/>
    <col min="13826" max="13826" width="3.5703125" style="27" customWidth="1"/>
    <col min="13827" max="13827" width="40.5703125" style="27" customWidth="1"/>
    <col min="13828" max="13828" width="15.7109375" style="27" customWidth="1"/>
    <col min="13829" max="13829" width="15" style="27" customWidth="1"/>
    <col min="13830" max="13830" width="13.7109375" style="27" customWidth="1"/>
    <col min="13831" max="13831" width="15.28515625" style="27" customWidth="1"/>
    <col min="13832" max="14080" width="9.140625" style="27"/>
    <col min="14081" max="14081" width="25.28515625" style="27" customWidth="1"/>
    <col min="14082" max="14082" width="3.5703125" style="27" customWidth="1"/>
    <col min="14083" max="14083" width="40.5703125" style="27" customWidth="1"/>
    <col min="14084" max="14084" width="15.7109375" style="27" customWidth="1"/>
    <col min="14085" max="14085" width="15" style="27" customWidth="1"/>
    <col min="14086" max="14086" width="13.7109375" style="27" customWidth="1"/>
    <col min="14087" max="14087" width="15.28515625" style="27" customWidth="1"/>
    <col min="14088" max="14336" width="9.140625" style="27"/>
    <col min="14337" max="14337" width="25.28515625" style="27" customWidth="1"/>
    <col min="14338" max="14338" width="3.5703125" style="27" customWidth="1"/>
    <col min="14339" max="14339" width="40.5703125" style="27" customWidth="1"/>
    <col min="14340" max="14340" width="15.7109375" style="27" customWidth="1"/>
    <col min="14341" max="14341" width="15" style="27" customWidth="1"/>
    <col min="14342" max="14342" width="13.7109375" style="27" customWidth="1"/>
    <col min="14343" max="14343" width="15.28515625" style="27" customWidth="1"/>
    <col min="14344" max="14592" width="9.140625" style="27"/>
    <col min="14593" max="14593" width="25.28515625" style="27" customWidth="1"/>
    <col min="14594" max="14594" width="3.5703125" style="27" customWidth="1"/>
    <col min="14595" max="14595" width="40.5703125" style="27" customWidth="1"/>
    <col min="14596" max="14596" width="15.7109375" style="27" customWidth="1"/>
    <col min="14597" max="14597" width="15" style="27" customWidth="1"/>
    <col min="14598" max="14598" width="13.7109375" style="27" customWidth="1"/>
    <col min="14599" max="14599" width="15.28515625" style="27" customWidth="1"/>
    <col min="14600" max="14848" width="9.140625" style="27"/>
    <col min="14849" max="14849" width="25.28515625" style="27" customWidth="1"/>
    <col min="14850" max="14850" width="3.5703125" style="27" customWidth="1"/>
    <col min="14851" max="14851" width="40.5703125" style="27" customWidth="1"/>
    <col min="14852" max="14852" width="15.7109375" style="27" customWidth="1"/>
    <col min="14853" max="14853" width="15" style="27" customWidth="1"/>
    <col min="14854" max="14854" width="13.7109375" style="27" customWidth="1"/>
    <col min="14855" max="14855" width="15.28515625" style="27" customWidth="1"/>
    <col min="14856" max="15104" width="9.140625" style="27"/>
    <col min="15105" max="15105" width="25.28515625" style="27" customWidth="1"/>
    <col min="15106" max="15106" width="3.5703125" style="27" customWidth="1"/>
    <col min="15107" max="15107" width="40.5703125" style="27" customWidth="1"/>
    <col min="15108" max="15108" width="15.7109375" style="27" customWidth="1"/>
    <col min="15109" max="15109" width="15" style="27" customWidth="1"/>
    <col min="15110" max="15110" width="13.7109375" style="27" customWidth="1"/>
    <col min="15111" max="15111" width="15.28515625" style="27" customWidth="1"/>
    <col min="15112" max="15360" width="9.140625" style="27"/>
    <col min="15361" max="15361" width="25.28515625" style="27" customWidth="1"/>
    <col min="15362" max="15362" width="3.5703125" style="27" customWidth="1"/>
    <col min="15363" max="15363" width="40.5703125" style="27" customWidth="1"/>
    <col min="15364" max="15364" width="15.7109375" style="27" customWidth="1"/>
    <col min="15365" max="15365" width="15" style="27" customWidth="1"/>
    <col min="15366" max="15366" width="13.7109375" style="27" customWidth="1"/>
    <col min="15367" max="15367" width="15.28515625" style="27" customWidth="1"/>
    <col min="15368" max="15616" width="9.140625" style="27"/>
    <col min="15617" max="15617" width="25.28515625" style="27" customWidth="1"/>
    <col min="15618" max="15618" width="3.5703125" style="27" customWidth="1"/>
    <col min="15619" max="15619" width="40.5703125" style="27" customWidth="1"/>
    <col min="15620" max="15620" width="15.7109375" style="27" customWidth="1"/>
    <col min="15621" max="15621" width="15" style="27" customWidth="1"/>
    <col min="15622" max="15622" width="13.7109375" style="27" customWidth="1"/>
    <col min="15623" max="15623" width="15.28515625" style="27" customWidth="1"/>
    <col min="15624" max="15872" width="9.140625" style="27"/>
    <col min="15873" max="15873" width="25.28515625" style="27" customWidth="1"/>
    <col min="15874" max="15874" width="3.5703125" style="27" customWidth="1"/>
    <col min="15875" max="15875" width="40.5703125" style="27" customWidth="1"/>
    <col min="15876" max="15876" width="15.7109375" style="27" customWidth="1"/>
    <col min="15877" max="15877" width="15" style="27" customWidth="1"/>
    <col min="15878" max="15878" width="13.7109375" style="27" customWidth="1"/>
    <col min="15879" max="15879" width="15.28515625" style="27" customWidth="1"/>
    <col min="15880" max="16128" width="9.140625" style="27"/>
    <col min="16129" max="16129" width="25.28515625" style="27" customWidth="1"/>
    <col min="16130" max="16130" width="3.5703125" style="27" customWidth="1"/>
    <col min="16131" max="16131" width="40.5703125" style="27" customWidth="1"/>
    <col min="16132" max="16132" width="15.7109375" style="27" customWidth="1"/>
    <col min="16133" max="16133" width="15" style="27" customWidth="1"/>
    <col min="16134" max="16134" width="13.7109375" style="27" customWidth="1"/>
    <col min="16135" max="16135" width="15.28515625" style="27" customWidth="1"/>
    <col min="16136" max="16384" width="9.140625" style="27"/>
  </cols>
  <sheetData>
    <row r="1" spans="1:6" s="21" customFormat="1" ht="35.65" customHeight="1" x14ac:dyDescent="0.25">
      <c r="A1" s="68" t="s">
        <v>23</v>
      </c>
      <c r="B1" s="68"/>
      <c r="C1" s="68"/>
      <c r="D1" s="68"/>
      <c r="E1" s="68"/>
    </row>
    <row r="2" spans="1:6" s="21" customFormat="1" ht="35.65" customHeight="1" x14ac:dyDescent="0.25">
      <c r="A2" s="69" t="s">
        <v>24</v>
      </c>
      <c r="B2" s="69"/>
      <c r="C2" s="69"/>
      <c r="D2" s="69"/>
      <c r="E2" s="69"/>
    </row>
    <row r="3" spans="1:6" s="21" customFormat="1" ht="35.65" customHeight="1" x14ac:dyDescent="0.25">
      <c r="A3" s="70" t="s">
        <v>48</v>
      </c>
      <c r="B3" s="70"/>
      <c r="C3" s="70"/>
      <c r="D3" s="70"/>
      <c r="E3" s="70"/>
    </row>
    <row r="4" spans="1:6" s="21" customFormat="1" ht="35.65" customHeight="1" x14ac:dyDescent="0.25">
      <c r="A4" s="71" t="s">
        <v>25</v>
      </c>
      <c r="B4" s="71"/>
      <c r="C4" s="71"/>
      <c r="D4" s="71"/>
      <c r="E4" s="71"/>
    </row>
    <row r="5" spans="1:6" s="22" customFormat="1" ht="35.65" customHeight="1" x14ac:dyDescent="0.2">
      <c r="B5" s="23" t="s">
        <v>26</v>
      </c>
      <c r="C5" s="72" t="s">
        <v>47</v>
      </c>
      <c r="D5" s="72"/>
      <c r="E5" s="24"/>
      <c r="F5" s="24"/>
    </row>
    <row r="6" spans="1:6" s="25" customFormat="1" ht="35.65" customHeight="1" x14ac:dyDescent="0.2">
      <c r="D6" s="26" t="s">
        <v>27</v>
      </c>
    </row>
    <row r="7" spans="1:6" x14ac:dyDescent="0.2">
      <c r="B7" s="28" t="s">
        <v>0</v>
      </c>
      <c r="C7" s="29" t="s">
        <v>1</v>
      </c>
      <c r="D7" s="30">
        <v>19315495</v>
      </c>
    </row>
    <row r="8" spans="1:6" x14ac:dyDescent="0.2">
      <c r="B8" s="28" t="s">
        <v>2</v>
      </c>
      <c r="C8" s="29" t="s">
        <v>3</v>
      </c>
      <c r="D8" s="30">
        <v>144596798</v>
      </c>
    </row>
    <row r="9" spans="1:6" x14ac:dyDescent="0.2">
      <c r="B9" s="28" t="s">
        <v>4</v>
      </c>
      <c r="C9" s="29" t="s">
        <v>5</v>
      </c>
      <c r="D9" s="30"/>
    </row>
    <row r="10" spans="1:6" x14ac:dyDescent="0.2">
      <c r="B10" s="28" t="s">
        <v>6</v>
      </c>
      <c r="C10" s="29" t="s">
        <v>7</v>
      </c>
      <c r="D10" s="30"/>
    </row>
    <row r="11" spans="1:6" x14ac:dyDescent="0.2">
      <c r="B11" s="28" t="s">
        <v>8</v>
      </c>
      <c r="C11" s="29" t="s">
        <v>9</v>
      </c>
      <c r="D11" s="31">
        <f>SUM(D7:D10)</f>
        <v>163912293</v>
      </c>
    </row>
    <row r="12" spans="1:6" ht="18" customHeight="1" x14ac:dyDescent="0.2">
      <c r="A12" s="32"/>
      <c r="B12" s="33"/>
      <c r="C12" s="34"/>
      <c r="D12" s="35"/>
    </row>
    <row r="13" spans="1:6" x14ac:dyDescent="0.2">
      <c r="B13" s="36" t="s">
        <v>10</v>
      </c>
      <c r="C13" s="37" t="s">
        <v>11</v>
      </c>
      <c r="D13" s="30">
        <v>9274918</v>
      </c>
    </row>
    <row r="14" spans="1:6" x14ac:dyDescent="0.2">
      <c r="B14" s="28" t="s">
        <v>12</v>
      </c>
      <c r="C14" s="37" t="s">
        <v>13</v>
      </c>
      <c r="D14" s="30">
        <v>-40</v>
      </c>
    </row>
    <row r="15" spans="1:6" x14ac:dyDescent="0.2">
      <c r="B15" s="28" t="s">
        <v>14</v>
      </c>
      <c r="C15" s="37" t="s">
        <v>15</v>
      </c>
      <c r="D15" s="31">
        <f>D13+D14</f>
        <v>9274878</v>
      </c>
    </row>
    <row r="16" spans="1:6" ht="18" customHeight="1" x14ac:dyDescent="0.2">
      <c r="C16" s="38"/>
      <c r="D16" s="39"/>
    </row>
    <row r="17" spans="2:4" x14ac:dyDescent="0.2">
      <c r="B17" s="40" t="s">
        <v>16</v>
      </c>
      <c r="C17" s="29" t="s">
        <v>17</v>
      </c>
      <c r="D17" s="30">
        <v>319047</v>
      </c>
    </row>
    <row r="18" spans="2:4" ht="18" customHeight="1" x14ac:dyDescent="0.2">
      <c r="D18" s="35"/>
    </row>
    <row r="19" spans="2:4" x14ac:dyDescent="0.2">
      <c r="B19" s="40" t="s">
        <v>18</v>
      </c>
      <c r="C19" s="37" t="s">
        <v>19</v>
      </c>
      <c r="D19" s="30">
        <v>123689192</v>
      </c>
    </row>
    <row r="23" spans="2:4" x14ac:dyDescent="0.2">
      <c r="C23" s="41"/>
    </row>
    <row r="24" spans="2:4" x14ac:dyDescent="0.2">
      <c r="C24" s="41"/>
    </row>
  </sheetData>
  <sheetProtection selectLockedCells="1"/>
  <mergeCells count="5">
    <mergeCell ref="A1:E1"/>
    <mergeCell ref="A2:E2"/>
    <mergeCell ref="A3:E3"/>
    <mergeCell ref="A4:E4"/>
    <mergeCell ref="C5:D5"/>
  </mergeCells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Aggregation </vt:lpstr>
      <vt:lpstr>Agents National Title</vt:lpstr>
      <vt:lpstr>Alamo Title Insurance</vt:lpstr>
      <vt:lpstr>Alliant National Title Ins Co</vt:lpstr>
      <vt:lpstr>American Digital Title Ins Co</vt:lpstr>
      <vt:lpstr>AmTrust Title Insurance Co</vt:lpstr>
      <vt:lpstr>Chicago Title Insurance Company</vt:lpstr>
      <vt:lpstr>Commonwealth Land Title Ins Co</vt:lpstr>
      <vt:lpstr>DHI Title Insurance Company</vt:lpstr>
      <vt:lpstr>Doma Title Insurance Inc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 Insurance Co</vt:lpstr>
      <vt:lpstr>WFG National Title Insurance Co</vt:lpstr>
      <vt:lpstr>'Agents National Title'!Print_Area</vt:lpstr>
      <vt:lpstr>'Aggregation '!Print_Area</vt:lpstr>
      <vt:lpstr>'Alamo Title Insurance'!Print_Area</vt:lpstr>
      <vt:lpstr>'Alliant National Title Ins Co'!Print_Area</vt:lpstr>
      <vt:lpstr>'American Digital Title Ins Co'!Print_Area</vt:lpstr>
      <vt:lpstr>'AmTrust Title Insurance Co'!Print_Area</vt:lpstr>
      <vt:lpstr>'Chicago Title Insurance Company'!Print_Area</vt:lpstr>
      <vt:lpstr>'Commonwealth Land Title Ins Co'!Print_Area</vt:lpstr>
      <vt:lpstr>'DHI Title Insurance Company'!Print_Area</vt:lpstr>
      <vt:lpstr>'Doma Title Insurance Inc'!Print_Area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Ratigan Heenan</cp:lastModifiedBy>
  <cp:lastPrinted>2024-07-16T17:07:37Z</cp:lastPrinted>
  <dcterms:created xsi:type="dcterms:W3CDTF">2010-10-18T16:30:13Z</dcterms:created>
  <dcterms:modified xsi:type="dcterms:W3CDTF">2024-07-16T17:12:15Z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C108</vt:lpwstr>
  </op:property>
</op:Properties>
</file>