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OSI Final Deliverables\"/>
    </mc:Choice>
  </mc:AlternateContent>
  <xr:revisionPtr revIDLastSave="0" documentId="8_{5D74E345-4AE2-492F-AFC2-1769A432814D}" xr6:coauthVersionLast="47" xr6:coauthVersionMax="47" xr10:uidLastSave="{00000000-0000-0000-0000-000000000000}"/>
  <bookViews>
    <workbookView xWindow="1140" yWindow="1140" windowWidth="17150" windowHeight="8600" tabRatio="886" xr2:uid="{00000000-000D-0000-FFFF-FFFF00000000}"/>
  </bookViews>
  <sheets>
    <sheet name="Aggregated" sheetId="85" r:id="rId1"/>
    <sheet name="Agents National Title" sheetId="64" r:id="rId2"/>
    <sheet name="Alamo Title Insurance Co" sheetId="65" r:id="rId3"/>
    <sheet name="Alliant National Title Ins Co" sheetId="88" r:id="rId4"/>
    <sheet name="American Digital Title Ins Co" sheetId="67" r:id="rId5"/>
    <sheet name="AmTrust Title Insurance Company" sheetId="68" r:id="rId6"/>
    <sheet name="Chicago Title Insurance Co" sheetId="69" r:id="rId7"/>
    <sheet name="Commonwealth Land Title Ins Co" sheetId="70" r:id="rId8"/>
    <sheet name="Fidelity National Title Ins Co" sheetId="71" r:id="rId9"/>
    <sheet name="First American Title Ins Co" sheetId="72" r:id="rId10"/>
    <sheet name="First National Title Ins Co" sheetId="73" r:id="rId11"/>
    <sheet name="Investors Title Insurance Co" sheetId="74" r:id="rId12"/>
    <sheet name="National Title Insurance of NY " sheetId="75" r:id="rId13"/>
    <sheet name="North American Title Ins" sheetId="76" r:id="rId14"/>
    <sheet name="Old Republic National Title Ins" sheetId="89" r:id="rId15"/>
    <sheet name="Premier Land Title Insurance Co" sheetId="78" r:id="rId16"/>
    <sheet name="Radian Title Insurance Inc" sheetId="79" r:id="rId17"/>
    <sheet name="Stewart Title Guaranty Company" sheetId="86" r:id="rId18"/>
    <sheet name="Title Resources Guaranty Co" sheetId="81" r:id="rId19"/>
    <sheet name="Westcor Land Title" sheetId="90" r:id="rId20"/>
    <sheet name="WFG National Title Ins Co" sheetId="91" r:id="rId21"/>
  </sheets>
  <definedNames>
    <definedName name="_xlnm.Print_Area" localSheetId="1">'Agents National Title'!$A$1:$J$159</definedName>
    <definedName name="_xlnm.Print_Area" localSheetId="0">Aggregated!$A$1:$F$153</definedName>
    <definedName name="_xlnm.Print_Area" localSheetId="2">'Alamo Title Insurance Co'!$A$1:$J$159</definedName>
    <definedName name="_xlnm.Print_Area" localSheetId="3">'Alliant National Title Ins Co'!$A$1:$J$159</definedName>
    <definedName name="_xlnm.Print_Area" localSheetId="4">'American Digital Title Ins Co'!$A$1:$J$159</definedName>
    <definedName name="_xlnm.Print_Area" localSheetId="5">'AmTrust Title Insurance Company'!$A$1:$J$159</definedName>
    <definedName name="_xlnm.Print_Area" localSheetId="6">'Chicago Title Insurance Co'!$A$1:$J$159</definedName>
    <definedName name="_xlnm.Print_Area" localSheetId="7">'Commonwealth Land Title Ins Co'!$A$1:$J$162</definedName>
    <definedName name="_xlnm.Print_Area" localSheetId="8">'Fidelity National Title Ins Co'!$A$1:$J$159</definedName>
    <definedName name="_xlnm.Print_Area" localSheetId="9">'First American Title Ins Co'!$A$1:$J$159</definedName>
    <definedName name="_xlnm.Print_Area" localSheetId="10">'First National Title Ins Co'!$A$1:$J$162</definedName>
    <definedName name="_xlnm.Print_Area" localSheetId="11">'Investors Title Insurance Co'!$A$1:$J$159</definedName>
    <definedName name="_xlnm.Print_Area" localSheetId="12">'National Title Insurance of NY '!$A$1:$J$159</definedName>
    <definedName name="_xlnm.Print_Area" localSheetId="13">'North American Title Ins'!$A$1:$J$159</definedName>
    <definedName name="_xlnm.Print_Area" localSheetId="14">'Old Republic National Title Ins'!$A$1:$J$159</definedName>
    <definedName name="_xlnm.Print_Area" localSheetId="15">'Premier Land Title Insurance Co'!$A$1:$J$159</definedName>
    <definedName name="_xlnm.Print_Area" localSheetId="16">'Radian Title Insurance Inc'!$A$1:$J$159</definedName>
    <definedName name="_xlnm.Print_Area" localSheetId="17">'Stewart Title Guaranty Company'!$A$1:$J$159</definedName>
    <definedName name="_xlnm.Print_Area" localSheetId="18">'Title Resources Guaranty Co'!$A$1:$J$159</definedName>
    <definedName name="_xlnm.Print_Area" localSheetId="19">'Westcor Land Title'!$A$1:$J$159</definedName>
    <definedName name="_xlnm.Print_Area" localSheetId="20">'WFG National Title Ins Co'!$A$1:$J$159</definedName>
    <definedName name="_xlnm.Print_Titles" localSheetId="0">Aggregated!$1:$8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1" i="85" l="1"/>
  <c r="F151" i="85"/>
  <c r="E152" i="85"/>
  <c r="F152" i="85"/>
  <c r="E9" i="85"/>
  <c r="E10" i="85"/>
  <c r="E11" i="85"/>
  <c r="E12" i="85"/>
  <c r="E13" i="85"/>
  <c r="E14" i="85"/>
  <c r="E15" i="85"/>
  <c r="E16" i="85"/>
  <c r="E17" i="85"/>
  <c r="E18" i="85"/>
  <c r="E19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53" i="85"/>
  <c r="E54" i="85"/>
  <c r="E55" i="85"/>
  <c r="E56" i="85"/>
  <c r="E57" i="85"/>
  <c r="E58" i="85"/>
  <c r="E59" i="85"/>
  <c r="E60" i="85"/>
  <c r="E61" i="85"/>
  <c r="E62" i="85"/>
  <c r="E63" i="85"/>
  <c r="E64" i="85"/>
  <c r="E65" i="85"/>
  <c r="E66" i="85"/>
  <c r="E67" i="85"/>
  <c r="E68" i="85"/>
  <c r="E69" i="85"/>
  <c r="E70" i="85"/>
  <c r="E71" i="85"/>
  <c r="E72" i="85"/>
  <c r="E73" i="85"/>
  <c r="E74" i="85"/>
  <c r="E75" i="85"/>
  <c r="E76" i="85"/>
  <c r="E77" i="85"/>
  <c r="E78" i="85"/>
  <c r="E79" i="85"/>
  <c r="E80" i="85"/>
  <c r="E81" i="85"/>
  <c r="E82" i="85"/>
  <c r="E83" i="85"/>
  <c r="E84" i="85"/>
  <c r="E85" i="85"/>
  <c r="E86" i="85"/>
  <c r="E87" i="85"/>
  <c r="E88" i="85"/>
  <c r="E89" i="85"/>
  <c r="E90" i="85"/>
  <c r="E91" i="85"/>
  <c r="E92" i="85"/>
  <c r="E93" i="85"/>
  <c r="E94" i="85"/>
  <c r="E95" i="85"/>
  <c r="E96" i="85"/>
  <c r="E97" i="85"/>
  <c r="E98" i="85"/>
  <c r="E99" i="85"/>
  <c r="E100" i="85"/>
  <c r="E101" i="85"/>
  <c r="E102" i="85"/>
  <c r="E103" i="85"/>
  <c r="E104" i="85"/>
  <c r="E105" i="85"/>
  <c r="E106" i="85"/>
  <c r="E107" i="85"/>
  <c r="E108" i="85"/>
  <c r="E109" i="85"/>
  <c r="E110" i="85"/>
  <c r="E111" i="85"/>
  <c r="E112" i="85"/>
  <c r="E113" i="85"/>
  <c r="E114" i="85"/>
  <c r="E115" i="85"/>
  <c r="E116" i="85"/>
  <c r="E117" i="85"/>
  <c r="E118" i="85"/>
  <c r="E119" i="85"/>
  <c r="E120" i="85"/>
  <c r="E121" i="85"/>
  <c r="E122" i="85"/>
  <c r="E123" i="85"/>
  <c r="E124" i="85"/>
  <c r="E125" i="85"/>
  <c r="E126" i="85"/>
  <c r="E127" i="85"/>
  <c r="E128" i="85"/>
  <c r="E129" i="85"/>
  <c r="E130" i="85"/>
  <c r="E131" i="85"/>
  <c r="E132" i="85"/>
  <c r="E133" i="85"/>
  <c r="E134" i="85"/>
  <c r="E135" i="85"/>
  <c r="E136" i="85"/>
  <c r="E137" i="85"/>
  <c r="E138" i="85"/>
  <c r="E139" i="85"/>
  <c r="E140" i="85"/>
  <c r="E141" i="85"/>
  <c r="E142" i="85"/>
  <c r="E143" i="85"/>
  <c r="E144" i="85"/>
  <c r="E145" i="85"/>
  <c r="E146" i="85"/>
  <c r="E147" i="85"/>
  <c r="E148" i="85"/>
  <c r="E149" i="85"/>
  <c r="F156" i="70"/>
  <c r="G156" i="70"/>
  <c r="J156" i="64"/>
  <c r="G156" i="64"/>
  <c r="F156" i="64"/>
  <c r="J156" i="91"/>
  <c r="G156" i="91"/>
  <c r="F156" i="91"/>
  <c r="J156" i="90"/>
  <c r="G156" i="90"/>
  <c r="F156" i="90"/>
  <c r="J156" i="81"/>
  <c r="G156" i="81"/>
  <c r="F156" i="81"/>
  <c r="G159" i="64" l="1"/>
  <c r="G159" i="81"/>
  <c r="G159" i="91"/>
  <c r="G159" i="90"/>
  <c r="J156" i="79"/>
  <c r="G156" i="79"/>
  <c r="F156" i="79"/>
  <c r="J156" i="78"/>
  <c r="G156" i="78"/>
  <c r="F156" i="78"/>
  <c r="J156" i="89"/>
  <c r="G156" i="89"/>
  <c r="F156" i="89"/>
  <c r="J156" i="76"/>
  <c r="G156" i="76"/>
  <c r="F156" i="76"/>
  <c r="G158" i="75"/>
  <c r="G159" i="89" l="1"/>
  <c r="G159" i="76"/>
  <c r="G159" i="78"/>
  <c r="G159" i="79"/>
  <c r="J156" i="74"/>
  <c r="G156" i="74"/>
  <c r="F156" i="74"/>
  <c r="J156" i="73"/>
  <c r="G156" i="73"/>
  <c r="F156" i="73"/>
  <c r="J156" i="72"/>
  <c r="G156" i="72"/>
  <c r="F156" i="72"/>
  <c r="G159" i="72" l="1"/>
  <c r="G159" i="74"/>
  <c r="J156" i="71"/>
  <c r="G156" i="71"/>
  <c r="F156" i="71"/>
  <c r="G159" i="70"/>
  <c r="J156" i="70"/>
  <c r="J156" i="69"/>
  <c r="G156" i="69"/>
  <c r="F156" i="69"/>
  <c r="F23" i="88"/>
  <c r="E20" i="85" s="1"/>
  <c r="G159" i="71" l="1"/>
  <c r="G159" i="69"/>
  <c r="J156" i="68"/>
  <c r="G156" i="68"/>
  <c r="F156" i="68"/>
  <c r="J156" i="88"/>
  <c r="G156" i="88"/>
  <c r="F156" i="88"/>
  <c r="G159" i="68" l="1"/>
  <c r="G159" i="88"/>
  <c r="J156" i="65"/>
  <c r="G156" i="65"/>
  <c r="F156" i="65"/>
  <c r="G159" i="65" l="1"/>
  <c r="F149" i="85" l="1"/>
  <c r="F148" i="85"/>
  <c r="F147" i="85"/>
  <c r="F146" i="85"/>
  <c r="F145" i="85"/>
  <c r="F144" i="85"/>
  <c r="F143" i="85"/>
  <c r="F142" i="85"/>
  <c r="F141" i="85"/>
  <c r="F140" i="85"/>
  <c r="F139" i="85"/>
  <c r="F138" i="85"/>
  <c r="F137" i="85"/>
  <c r="F136" i="85"/>
  <c r="F135" i="85"/>
  <c r="F134" i="85"/>
  <c r="F133" i="85"/>
  <c r="F132" i="85"/>
  <c r="F131" i="85"/>
  <c r="F130" i="85"/>
  <c r="F129" i="85"/>
  <c r="F128" i="85"/>
  <c r="F127" i="85"/>
  <c r="F126" i="85"/>
  <c r="F125" i="85"/>
  <c r="F124" i="85"/>
  <c r="F123" i="85"/>
  <c r="F122" i="85"/>
  <c r="F121" i="85"/>
  <c r="F120" i="85"/>
  <c r="F119" i="85"/>
  <c r="F118" i="85"/>
  <c r="F117" i="85"/>
  <c r="F116" i="85"/>
  <c r="F115" i="85"/>
  <c r="F114" i="85"/>
  <c r="F113" i="85"/>
  <c r="F112" i="85"/>
  <c r="F111" i="85"/>
  <c r="F110" i="85"/>
  <c r="F109" i="85"/>
  <c r="F108" i="85"/>
  <c r="F107" i="85"/>
  <c r="F106" i="85"/>
  <c r="F105" i="85"/>
  <c r="F104" i="85"/>
  <c r="F103" i="85"/>
  <c r="F102" i="85"/>
  <c r="F101" i="85"/>
  <c r="F100" i="85"/>
  <c r="F99" i="85"/>
  <c r="F98" i="85"/>
  <c r="F97" i="85"/>
  <c r="F96" i="85"/>
  <c r="F95" i="85"/>
  <c r="F94" i="85"/>
  <c r="F93" i="85"/>
  <c r="F92" i="85"/>
  <c r="F91" i="85"/>
  <c r="F90" i="85"/>
  <c r="F89" i="85"/>
  <c r="F88" i="85"/>
  <c r="F87" i="85"/>
  <c r="F86" i="85"/>
  <c r="F85" i="85"/>
  <c r="F84" i="85"/>
  <c r="F83" i="85"/>
  <c r="F82" i="85"/>
  <c r="F81" i="85"/>
  <c r="F80" i="85"/>
  <c r="F79" i="85"/>
  <c r="F78" i="85"/>
  <c r="F77" i="85"/>
  <c r="F76" i="85"/>
  <c r="F75" i="85"/>
  <c r="F74" i="85"/>
  <c r="F73" i="85"/>
  <c r="F72" i="85"/>
  <c r="F71" i="85"/>
  <c r="F70" i="85"/>
  <c r="F69" i="85"/>
  <c r="F68" i="85"/>
  <c r="F67" i="85"/>
  <c r="F66" i="85"/>
  <c r="F65" i="85"/>
  <c r="F64" i="85"/>
  <c r="F63" i="85"/>
  <c r="F62" i="85"/>
  <c r="F61" i="85"/>
  <c r="F60" i="85"/>
  <c r="F59" i="85"/>
  <c r="F58" i="85"/>
  <c r="F57" i="85"/>
  <c r="F56" i="85"/>
  <c r="F55" i="85"/>
  <c r="F54" i="85"/>
  <c r="F53" i="85"/>
  <c r="F52" i="85"/>
  <c r="F51" i="85"/>
  <c r="F50" i="85"/>
  <c r="F49" i="85"/>
  <c r="F48" i="85"/>
  <c r="F47" i="85"/>
  <c r="F46" i="85"/>
  <c r="F45" i="85"/>
  <c r="F44" i="85"/>
  <c r="F43" i="85"/>
  <c r="F42" i="85"/>
  <c r="F40" i="85"/>
  <c r="F39" i="85"/>
  <c r="F38" i="85"/>
  <c r="F37" i="85"/>
  <c r="F36" i="85"/>
  <c r="F35" i="85"/>
  <c r="F34" i="85"/>
  <c r="F33" i="85"/>
  <c r="F32" i="85"/>
  <c r="F31" i="85"/>
  <c r="F30" i="85"/>
  <c r="F29" i="85"/>
  <c r="F28" i="85"/>
  <c r="F27" i="85"/>
  <c r="F26" i="85"/>
  <c r="F25" i="85"/>
  <c r="F24" i="85"/>
  <c r="F23" i="85"/>
  <c r="F22" i="85"/>
  <c r="F21" i="85"/>
  <c r="F20" i="85"/>
  <c r="F19" i="85"/>
  <c r="F18" i="85"/>
  <c r="F17" i="85"/>
  <c r="F16" i="85"/>
  <c r="F15" i="85"/>
  <c r="F14" i="85"/>
  <c r="F13" i="85"/>
  <c r="F12" i="85"/>
  <c r="F11" i="85"/>
  <c r="F10" i="85"/>
  <c r="F9" i="85"/>
  <c r="F153" i="67" l="1"/>
  <c r="E150" i="85" s="1"/>
  <c r="E153" i="85" s="1"/>
  <c r="G153" i="67"/>
  <c r="F150" i="85" s="1"/>
  <c r="J153" i="67"/>
  <c r="F41" i="85" l="1"/>
  <c r="F153" i="85" s="1"/>
  <c r="G156" i="67"/>
</calcChain>
</file>

<file path=xl/sharedStrings.xml><?xml version="1.0" encoding="utf-8"?>
<sst xmlns="http://schemas.openxmlformats.org/spreadsheetml/2006/main" count="15625" uniqueCount="618">
  <si>
    <t>NM</t>
  </si>
  <si>
    <t>Direct</t>
  </si>
  <si>
    <t>NMAC</t>
  </si>
  <si>
    <t>Premiums</t>
  </si>
  <si>
    <t>No.</t>
  </si>
  <si>
    <t>Transaction Type</t>
  </si>
  <si>
    <t>none</t>
  </si>
  <si>
    <t>0001</t>
  </si>
  <si>
    <t>Charge For Additional Chain Of Title</t>
  </si>
  <si>
    <t>13.14.9.16</t>
  </si>
  <si>
    <t>0002</t>
  </si>
  <si>
    <t>Charge For Unplatted Tract Of Unusual Complexity</t>
  </si>
  <si>
    <t>0003</t>
  </si>
  <si>
    <t>Abstract Retirement Credit</t>
  </si>
  <si>
    <t>13.14.9.24</t>
  </si>
  <si>
    <t>0004</t>
  </si>
  <si>
    <t>0005</t>
  </si>
  <si>
    <t>0006</t>
  </si>
  <si>
    <t>Owner's Policy - Mechanic's Lien Coverage - Filing Period Expired</t>
  </si>
  <si>
    <t>13.14.10.9A</t>
  </si>
  <si>
    <t>0007</t>
  </si>
  <si>
    <t>Owner's Policy - Mechanic's Lien Coverage - Filing Period Not Expired</t>
  </si>
  <si>
    <t>13.14.10.9B</t>
  </si>
  <si>
    <t>0008</t>
  </si>
  <si>
    <t>Survey Coverage Endorsement</t>
  </si>
  <si>
    <t>13.14.10.10</t>
  </si>
  <si>
    <t>0009</t>
  </si>
  <si>
    <t>Duplicate Original Policy</t>
  </si>
  <si>
    <t>13.14.9.33</t>
  </si>
  <si>
    <t>0010</t>
  </si>
  <si>
    <t>0011</t>
  </si>
  <si>
    <t>0013</t>
  </si>
  <si>
    <t>Cancellation Fee</t>
  </si>
  <si>
    <t>13.14.9.19B</t>
  </si>
  <si>
    <t>1</t>
  </si>
  <si>
    <t>0101</t>
  </si>
  <si>
    <t>Owner’s Policy</t>
  </si>
  <si>
    <t>13.14.9.20</t>
  </si>
  <si>
    <t>0102</t>
  </si>
  <si>
    <t>Owner’s Policy - With Bulk Rate</t>
  </si>
  <si>
    <t>13.14.9.23</t>
  </si>
  <si>
    <t>0103</t>
  </si>
  <si>
    <t>Multiple Owners on Same Land - Simultaneous Issue</t>
  </si>
  <si>
    <t>13.14.9.32</t>
  </si>
  <si>
    <t>0104</t>
  </si>
  <si>
    <t>Replacement Owner's Policy</t>
  </si>
  <si>
    <t>13.14.9.26</t>
  </si>
  <si>
    <t>0110</t>
  </si>
  <si>
    <t>Owner's Policy - Reissue (10% Discount)</t>
  </si>
  <si>
    <t>13.14.9.35</t>
  </si>
  <si>
    <t>0115</t>
  </si>
  <si>
    <t>Owner's Policy - Reissue (15% Discount)</t>
  </si>
  <si>
    <t>0120</t>
  </si>
  <si>
    <t>Owner's Policy - Reissue (20% Discount)</t>
  </si>
  <si>
    <t>0125</t>
  </si>
  <si>
    <t>Owner's Policy - Reissue (25% Discount)</t>
  </si>
  <si>
    <t>2</t>
  </si>
  <si>
    <t>0201</t>
  </si>
  <si>
    <t>Loan Policy - Single Issue</t>
  </si>
  <si>
    <t>13.14.9.22</t>
  </si>
  <si>
    <t>0202</t>
  </si>
  <si>
    <t>Loan Policy - Simultaneous Issue with Owner's Policy</t>
  </si>
  <si>
    <t>13.14.9.30</t>
  </si>
  <si>
    <t>0203</t>
  </si>
  <si>
    <t>Loan Policy - Second Mortgage or Subsequent Issue</t>
  </si>
  <si>
    <t>13.14.9.36</t>
  </si>
  <si>
    <t>0204</t>
  </si>
  <si>
    <t>0240</t>
  </si>
  <si>
    <t>13.14.9.39</t>
  </si>
  <si>
    <t>0250</t>
  </si>
  <si>
    <t>0260</t>
  </si>
  <si>
    <t>0280</t>
  </si>
  <si>
    <t>13.14.9.40A</t>
  </si>
  <si>
    <t>6</t>
  </si>
  <si>
    <t>0600</t>
  </si>
  <si>
    <t>13.14.9.19A</t>
  </si>
  <si>
    <t>13.14.9.25</t>
  </si>
  <si>
    <t>9</t>
  </si>
  <si>
    <t>0900</t>
  </si>
  <si>
    <t>Notice of Availability of Owner's Title Insurance</t>
  </si>
  <si>
    <t>10</t>
  </si>
  <si>
    <t>1000</t>
  </si>
  <si>
    <t>Facultative Reinsurance Agreement</t>
  </si>
  <si>
    <t>11</t>
  </si>
  <si>
    <t>13.14.9.40B</t>
  </si>
  <si>
    <t>1104</t>
  </si>
  <si>
    <t>Correction/Multipurpose Endorsement</t>
  </si>
  <si>
    <t>1105</t>
  </si>
  <si>
    <t>13.14.10.20</t>
  </si>
  <si>
    <t>1106</t>
  </si>
  <si>
    <t>Extension of Commitment for Title Insurance</t>
  </si>
  <si>
    <t>1108</t>
  </si>
  <si>
    <t>13.14.6.8D</t>
  </si>
  <si>
    <t>12</t>
  </si>
  <si>
    <t>1200</t>
  </si>
  <si>
    <t>13.14.10.14</t>
  </si>
  <si>
    <t>13</t>
  </si>
  <si>
    <t>1300</t>
  </si>
  <si>
    <t>13.14.10.15</t>
  </si>
  <si>
    <t>14</t>
  </si>
  <si>
    <t>1400</t>
  </si>
  <si>
    <t>13.14.10.12</t>
  </si>
  <si>
    <t>15</t>
  </si>
  <si>
    <t>1500</t>
  </si>
  <si>
    <t>16</t>
  </si>
  <si>
    <t>1600</t>
  </si>
  <si>
    <t>13.14.10.13</t>
  </si>
  <si>
    <t>17</t>
  </si>
  <si>
    <t>1700</t>
  </si>
  <si>
    <t>Revolving Credit Endorsement</t>
  </si>
  <si>
    <t>18</t>
  </si>
  <si>
    <t>1800</t>
  </si>
  <si>
    <t>Construction Loan Policy Endorsement A</t>
  </si>
  <si>
    <t>20</t>
  </si>
  <si>
    <t>13.14.10.19</t>
  </si>
  <si>
    <t>2003</t>
  </si>
  <si>
    <t>13.14.9.31</t>
  </si>
  <si>
    <t>2010</t>
  </si>
  <si>
    <t>2015</t>
  </si>
  <si>
    <t>2020</t>
  </si>
  <si>
    <t>2025</t>
  </si>
  <si>
    <t>21</t>
  </si>
  <si>
    <t>2100</t>
  </si>
  <si>
    <t>22</t>
  </si>
  <si>
    <t>2200</t>
  </si>
  <si>
    <t>Pending Disbursement Down Date Endorsement</t>
  </si>
  <si>
    <t>13.14.10.18</t>
  </si>
  <si>
    <t>23</t>
  </si>
  <si>
    <t>2300</t>
  </si>
  <si>
    <t>Pending Improvements Endorsement</t>
  </si>
  <si>
    <t>13.14.10.23</t>
  </si>
  <si>
    <t>24</t>
  </si>
  <si>
    <t>2400</t>
  </si>
  <si>
    <t>13.14.10.8</t>
  </si>
  <si>
    <t>25</t>
  </si>
  <si>
    <t>2500</t>
  </si>
  <si>
    <t>Additional Advance Endorsement</t>
  </si>
  <si>
    <t>13.14.10.11</t>
  </si>
  <si>
    <t>26</t>
  </si>
  <si>
    <t>2600</t>
  </si>
  <si>
    <t>Partial Coverage Endorsement</t>
  </si>
  <si>
    <t>28</t>
  </si>
  <si>
    <t>2800</t>
  </si>
  <si>
    <t>13.14.10.21</t>
  </si>
  <si>
    <t>29</t>
  </si>
  <si>
    <t>2900</t>
  </si>
  <si>
    <t>13.14.10.22</t>
  </si>
  <si>
    <t>30</t>
  </si>
  <si>
    <t>3000</t>
  </si>
  <si>
    <t>13.14.10.24</t>
  </si>
  <si>
    <t>31</t>
  </si>
  <si>
    <t>3100</t>
  </si>
  <si>
    <t>13.14.9.38</t>
  </si>
  <si>
    <t>33</t>
  </si>
  <si>
    <t>3300</t>
  </si>
  <si>
    <t>Change of Name Endorsement</t>
  </si>
  <si>
    <t>34</t>
  </si>
  <si>
    <t>3400</t>
  </si>
  <si>
    <t>41</t>
  </si>
  <si>
    <t>4100</t>
  </si>
  <si>
    <t>13.14.9.28</t>
  </si>
  <si>
    <t>42</t>
  </si>
  <si>
    <t>4200</t>
  </si>
  <si>
    <t>43</t>
  </si>
  <si>
    <t>4300</t>
  </si>
  <si>
    <t>Insuring Around Endorsement</t>
  </si>
  <si>
    <t>44</t>
  </si>
  <si>
    <t>4400</t>
  </si>
  <si>
    <t>13.14.10.30</t>
  </si>
  <si>
    <t>45</t>
  </si>
  <si>
    <t>4500</t>
  </si>
  <si>
    <t>13.14.9.29</t>
  </si>
  <si>
    <t>46</t>
  </si>
  <si>
    <t>4600</t>
  </si>
  <si>
    <t>13.14.10.32</t>
  </si>
  <si>
    <t>47</t>
  </si>
  <si>
    <t>4700</t>
  </si>
  <si>
    <t>13.14.10.33</t>
  </si>
  <si>
    <t>50</t>
  </si>
  <si>
    <t>5000</t>
  </si>
  <si>
    <t>13.14.10.34</t>
  </si>
  <si>
    <t>51</t>
  </si>
  <si>
    <t>5100</t>
  </si>
  <si>
    <t>Land Abuts Street Endorsement</t>
  </si>
  <si>
    <t>13.14.10.36</t>
  </si>
  <si>
    <t>52</t>
  </si>
  <si>
    <t>5200</t>
  </si>
  <si>
    <t>13.14.10.37</t>
  </si>
  <si>
    <t>13.14.10.38</t>
  </si>
  <si>
    <t>54</t>
  </si>
  <si>
    <t>5400</t>
  </si>
  <si>
    <t>13.14.10.39</t>
  </si>
  <si>
    <t>55</t>
  </si>
  <si>
    <t>5500</t>
  </si>
  <si>
    <t>Named Insured Endorsement</t>
  </si>
  <si>
    <t>13.14.10.40</t>
  </si>
  <si>
    <t>56</t>
  </si>
  <si>
    <t>5600</t>
  </si>
  <si>
    <t>57</t>
  </si>
  <si>
    <t>5700</t>
  </si>
  <si>
    <t>58</t>
  </si>
  <si>
    <t>5800</t>
  </si>
  <si>
    <t>13.14.10.41</t>
  </si>
  <si>
    <t>60</t>
  </si>
  <si>
    <t>6000</t>
  </si>
  <si>
    <t>13.14.10.43</t>
  </si>
  <si>
    <t>61</t>
  </si>
  <si>
    <t>6100</t>
  </si>
  <si>
    <t>Foundation Endorsement</t>
  </si>
  <si>
    <t>13.14.10.44</t>
  </si>
  <si>
    <t>62</t>
  </si>
  <si>
    <t>6200</t>
  </si>
  <si>
    <t>13.14.10.45</t>
  </si>
  <si>
    <t>63</t>
  </si>
  <si>
    <t>6300</t>
  </si>
  <si>
    <t>64</t>
  </si>
  <si>
    <t>6400</t>
  </si>
  <si>
    <t>13.14.10.47</t>
  </si>
  <si>
    <t>65</t>
  </si>
  <si>
    <t>6500</t>
  </si>
  <si>
    <t>13.14.10.48</t>
  </si>
  <si>
    <t>66</t>
  </si>
  <si>
    <t>6600</t>
  </si>
  <si>
    <t>67</t>
  </si>
  <si>
    <t>6700</t>
  </si>
  <si>
    <t>13.14.10.49</t>
  </si>
  <si>
    <t>9240</t>
  </si>
  <si>
    <t>9250</t>
  </si>
  <si>
    <t>Loan Policy - Statutory Rate (more than 3 years, less than 5 - 50%)</t>
  </si>
  <si>
    <t>9260</t>
  </si>
  <si>
    <t>Loan Policy - Statutory Rate (more than 5 years, less than 10 - 60%)</t>
  </si>
  <si>
    <t>9280</t>
  </si>
  <si>
    <t>Loan Policy - Statutory Rate (more than 10 years, less than 20 - 80%)</t>
  </si>
  <si>
    <t>Aggregated for all Underwriters</t>
  </si>
  <si>
    <t>Exhibit VIII</t>
  </si>
  <si>
    <t xml:space="preserve">Form </t>
  </si>
  <si>
    <t>Transaction</t>
  </si>
  <si>
    <t xml:space="preserve">Code </t>
  </si>
  <si>
    <t xml:space="preserve">Regulation </t>
  </si>
  <si>
    <t xml:space="preserve">Transactions </t>
  </si>
  <si>
    <t xml:space="preserve">Written </t>
  </si>
  <si>
    <t>68</t>
  </si>
  <si>
    <t>6800</t>
  </si>
  <si>
    <t>13.14.10.50</t>
  </si>
  <si>
    <t>69</t>
  </si>
  <si>
    <t>6900</t>
  </si>
  <si>
    <t>13.14.10.51</t>
  </si>
  <si>
    <t>70</t>
  </si>
  <si>
    <t>7000</t>
  </si>
  <si>
    <t>13.14.10.52</t>
  </si>
  <si>
    <t>71</t>
  </si>
  <si>
    <t>7100</t>
  </si>
  <si>
    <t>13.14.10.53</t>
  </si>
  <si>
    <t>72</t>
  </si>
  <si>
    <t>7200</t>
  </si>
  <si>
    <t>13.14.10.54</t>
  </si>
  <si>
    <t>73</t>
  </si>
  <si>
    <t>7300</t>
  </si>
  <si>
    <t>13.14.10.55</t>
  </si>
  <si>
    <t>74</t>
  </si>
  <si>
    <t>7400</t>
  </si>
  <si>
    <t>13.14.10.56</t>
  </si>
  <si>
    <t>75</t>
  </si>
  <si>
    <t>7500</t>
  </si>
  <si>
    <t>13.14.10.57</t>
  </si>
  <si>
    <t>76</t>
  </si>
  <si>
    <t>7600</t>
  </si>
  <si>
    <t>13.14.10.58</t>
  </si>
  <si>
    <t>77</t>
  </si>
  <si>
    <t>7700</t>
  </si>
  <si>
    <t>13.14.10.59</t>
  </si>
  <si>
    <t>78</t>
  </si>
  <si>
    <t>7800</t>
  </si>
  <si>
    <t>79</t>
  </si>
  <si>
    <t>7900</t>
  </si>
  <si>
    <t xml:space="preserve">Number of </t>
  </si>
  <si>
    <t>Commitment for Title Insurance</t>
  </si>
  <si>
    <t>13.1</t>
  </si>
  <si>
    <t>1301</t>
  </si>
  <si>
    <t>Variable Rate Mortgage Endorsement  (ALTA 6-06)</t>
  </si>
  <si>
    <t>16.1</t>
  </si>
  <si>
    <t>1601</t>
  </si>
  <si>
    <t>16.2</t>
  </si>
  <si>
    <t>1602</t>
  </si>
  <si>
    <t>2000</t>
  </si>
  <si>
    <t>Leasehold Owner's Policy - Simultaneous Issue with Owner's Policy</t>
  </si>
  <si>
    <t>2101</t>
  </si>
  <si>
    <t>Assignment Endorsement (ALTA 10-06)</t>
  </si>
  <si>
    <t>24.1</t>
  </si>
  <si>
    <t>2401</t>
  </si>
  <si>
    <t>Non-Imputation - Full Equity Transfer Endorsement  (ALTA 15-06)</t>
  </si>
  <si>
    <t>28.1</t>
  </si>
  <si>
    <t>2801</t>
  </si>
  <si>
    <t>Non-Imputation - Additional Interest Endorsement  (ALTA 15.1-06)</t>
  </si>
  <si>
    <t>28.2</t>
  </si>
  <si>
    <t>2802</t>
  </si>
  <si>
    <t>Non-Imputation - Partial Equity Transfer Endorsement  (ALTA 15.2-06)</t>
  </si>
  <si>
    <t>50.1</t>
  </si>
  <si>
    <t>5001</t>
  </si>
  <si>
    <t>56.1</t>
  </si>
  <si>
    <t>5601</t>
  </si>
  <si>
    <t>57.1</t>
  </si>
  <si>
    <t>5701</t>
  </si>
  <si>
    <t>First Loss - Multiple Parcel Transactions Endorsement  (ALTA 20-06)</t>
  </si>
  <si>
    <t>Aggregation Endorsement  (ALTA 12-06)</t>
  </si>
  <si>
    <t>60.1</t>
  </si>
  <si>
    <t>6001</t>
  </si>
  <si>
    <t>Aggregation Endorsement  (ALTA 12.1-06)</t>
  </si>
  <si>
    <t>Indirect Access and Entry Endorsement  (ALTA 17.1-06)</t>
  </si>
  <si>
    <t>Utility Access Endorsement  (ALTA 17.2-06)</t>
  </si>
  <si>
    <t>Commercial Environmental Protection Lien Endorsement  (ALTA 8.2-06)</t>
  </si>
  <si>
    <t>Reverse Mortgage Endorsement  (ALTA 14.3-06)</t>
  </si>
  <si>
    <t>Single Tax Parcel Endorsement  (ALTA 18-06)</t>
  </si>
  <si>
    <t>Multiple Tax Parcel Endorsement  (ALTA 18.1-06)</t>
  </si>
  <si>
    <t>Doing Business Endorsement  (ALTA 24-06)</t>
  </si>
  <si>
    <t>Subdivision Endorsement  (ALTA 26-06)</t>
  </si>
  <si>
    <t>Easement-Damage or Enforced Removal Endorsement  (ALTA 28-06)</t>
  </si>
  <si>
    <t>Co-Insurance - Single Policy Endorsement  (ALTA 23-06)</t>
  </si>
  <si>
    <t>Same as Survey Endorsement  (ALTA 25-06)</t>
  </si>
  <si>
    <t>Same as Portion of Survey Endorsement  (ALTA 25.1-06)</t>
  </si>
  <si>
    <t>80</t>
  </si>
  <si>
    <t>8000</t>
  </si>
  <si>
    <t>Mortgage Modification Endorsement  (ALTA 11-06)</t>
  </si>
  <si>
    <t>83</t>
  </si>
  <si>
    <t>8300</t>
  </si>
  <si>
    <t>83.1</t>
  </si>
  <si>
    <t>8301</t>
  </si>
  <si>
    <t>84</t>
  </si>
  <si>
    <t>8400</t>
  </si>
  <si>
    <t>FORM 3 OF THE NEW MEXICO TITLE INSURANCE UNDERWRITERS STATISTICAL REPORT</t>
  </si>
  <si>
    <t>85</t>
  </si>
  <si>
    <t>8500</t>
  </si>
  <si>
    <t>Identified Risk Coverage Endorsement</t>
  </si>
  <si>
    <t>TOTAL:</t>
  </si>
  <si>
    <t>No</t>
  </si>
  <si>
    <t>Yes</t>
  </si>
  <si>
    <t>0205</t>
  </si>
  <si>
    <t xml:space="preserve">No </t>
  </si>
  <si>
    <t>0206</t>
  </si>
  <si>
    <t xml:space="preserve"> </t>
  </si>
  <si>
    <t>83.2</t>
  </si>
  <si>
    <t>8302</t>
  </si>
  <si>
    <t>86</t>
  </si>
  <si>
    <t>8600</t>
  </si>
  <si>
    <t>NEW MEXICO TITLE INSURANCE UNDERWRITER'S STATISTICAL REPORT</t>
  </si>
  <si>
    <t>FORM 3:  TRANSACTION REPORT</t>
  </si>
  <si>
    <t>NEW MEXICO EXPERIENCE ONLY</t>
  </si>
  <si>
    <t>Insurance Company:</t>
  </si>
  <si>
    <t>For Underwriters That Charge Rates Below the Promulgated Rates</t>
  </si>
  <si>
    <t>Direct Premiums As If They Had Been Written at Promulgated Rates</t>
  </si>
  <si>
    <t>Dependent</t>
  </si>
  <si>
    <t>Trans-</t>
  </si>
  <si>
    <t>on Basic</t>
  </si>
  <si>
    <t>Form</t>
  </si>
  <si>
    <t>action</t>
  </si>
  <si>
    <t>Number of</t>
  </si>
  <si>
    <t>Premium</t>
  </si>
  <si>
    <t>Code</t>
  </si>
  <si>
    <t>Regulation</t>
  </si>
  <si>
    <t>Transactions</t>
  </si>
  <si>
    <t>Written</t>
  </si>
  <si>
    <t>Rate?</t>
  </si>
  <si>
    <t>Crosscheck with Form 1:</t>
  </si>
  <si>
    <t>Difference:</t>
  </si>
  <si>
    <t>Explanation for Difference (if any):</t>
  </si>
  <si>
    <t>Chicago Title Insurance Company</t>
  </si>
  <si>
    <t>First National Title Insurance Company</t>
  </si>
  <si>
    <t>Old Republic National Title Insurance Company</t>
  </si>
  <si>
    <t>Loan Policy - Mechanic's Lien Coverage With Evidence of Priority</t>
  </si>
  <si>
    <t>Loan Policy - Mechanic's Lien Coverage Without Evidence of Priority</t>
  </si>
  <si>
    <t>Owner Pro Forma Policy</t>
  </si>
  <si>
    <t>13.14.5.13</t>
  </si>
  <si>
    <t>Loan Pro Forma Policy</t>
  </si>
  <si>
    <t>Owner's Policy After Foreclosure - Completed Foreclosure</t>
  </si>
  <si>
    <t>Owner's Policy After Foreclosure - Terminated Foreclosure</t>
  </si>
  <si>
    <t>Loan Policy - Substitution Rate (within 3 years - 40%)</t>
  </si>
  <si>
    <t>Loan Policy - Substitution Rate (more than 3 years, less than 5 - 50%)</t>
  </si>
  <si>
    <t>Loan Policy - Substitution Rate (more than 5 years, less than 10 - 60%)</t>
  </si>
  <si>
    <t>Loan Policy - Substitution Rate (more than 10 years, less than 20 - 80%)</t>
  </si>
  <si>
    <t>Assignment and Down Date Endorsement (ALTA 10.1-06)</t>
  </si>
  <si>
    <t>Condominium Endorsement Unpaid Assessments  (ALTA 4.1-06)</t>
  </si>
  <si>
    <t>U.S. Policy ALTA (12-03-12)</t>
  </si>
  <si>
    <t>Revolving Credit - Increased Credit Limit Endorsement</t>
  </si>
  <si>
    <t xml:space="preserve">Zoning - Unimproved Land - No Applicable Zoning Ordinances Endorsement  </t>
  </si>
  <si>
    <t>13.14.10.61</t>
  </si>
  <si>
    <t>Mortgage Modification With Additional Amount of Title Insurance Endorsement  (ALTA 11.2-06)</t>
  </si>
  <si>
    <t>Construction Loan - Endorsement  (ALTA 32.0-06)</t>
  </si>
  <si>
    <t>Construction Loan - Direct Payment Endorsement  (ALTA 32.1-06)</t>
  </si>
  <si>
    <t>Disbursement Endorsement  (ALTA 33-06)</t>
  </si>
  <si>
    <t>Energy Project Leasehold/Easement - Owner's Endorsement (ALTA 36.06)</t>
  </si>
  <si>
    <t>13.14.10.60</t>
  </si>
  <si>
    <t>Energy Project Leasehold/Easement - Loan Endorsement (ALTA 36.1-06)</t>
  </si>
  <si>
    <t>Energy Project Leasehold - Owner's Endorsement (ALTA 36.2-06)</t>
  </si>
  <si>
    <t>Energy Project - Leasehold - Loan Endorsement (ALTA 36.3-06)</t>
  </si>
  <si>
    <t>Energy Project Covenants, Conditions &amp; Restrictions - Land Under Development - Owner's Endorsement (ALTA 36.4-06)</t>
  </si>
  <si>
    <t>Energy Project Covenants, Conditions &amp; Restrictions - Land Under Development - Loan Endorsement (ALTA 36.5-06)</t>
  </si>
  <si>
    <t>Energy Project - Fee Estate - Owner's Policy Endorsement (ALTA 36.7-06)</t>
  </si>
  <si>
    <t>Energy Project - Fee Estate - Loan Policy Endorsement (ALTA 36.8-06)</t>
  </si>
  <si>
    <t>Mezzanine Financing Endorsement (ALTA 16-06)</t>
  </si>
  <si>
    <t>13.14.10.62</t>
  </si>
  <si>
    <t>Residential Limited Coverage Modification of Mortgage Policy</t>
  </si>
  <si>
    <t>13.14.9.42</t>
  </si>
  <si>
    <t>Contract Purchaser Conversion Endorsement</t>
  </si>
  <si>
    <t>13.14.6.10</t>
  </si>
  <si>
    <t>Loan Policy - Statutory Rate (within 3 years - 40%)</t>
  </si>
  <si>
    <t>59A-30-6.1 NMSA 1978</t>
  </si>
  <si>
    <t>0105</t>
  </si>
  <si>
    <t>0106</t>
  </si>
  <si>
    <t>21.1</t>
  </si>
  <si>
    <t>64.1</t>
  </si>
  <si>
    <t>6401</t>
  </si>
  <si>
    <t>65.1</t>
  </si>
  <si>
    <t>6501</t>
  </si>
  <si>
    <t>65.2</t>
  </si>
  <si>
    <t>6502</t>
  </si>
  <si>
    <t>80.1</t>
  </si>
  <si>
    <t>8001</t>
  </si>
  <si>
    <t>80.2</t>
  </si>
  <si>
    <t>8002</t>
  </si>
  <si>
    <t>88</t>
  </si>
  <si>
    <t>8800</t>
  </si>
  <si>
    <t>88.1</t>
  </si>
  <si>
    <t>8801</t>
  </si>
  <si>
    <t>88.2</t>
  </si>
  <si>
    <t>8802</t>
  </si>
  <si>
    <t>88.3</t>
  </si>
  <si>
    <t>8803</t>
  </si>
  <si>
    <t>88.4</t>
  </si>
  <si>
    <t>8804</t>
  </si>
  <si>
    <t>88.5</t>
  </si>
  <si>
    <t>8805</t>
  </si>
  <si>
    <t>88.6</t>
  </si>
  <si>
    <t>8806</t>
  </si>
  <si>
    <t>88.7</t>
  </si>
  <si>
    <t>8807</t>
  </si>
  <si>
    <t>88.8</t>
  </si>
  <si>
    <t>8808</t>
  </si>
  <si>
    <t>89</t>
  </si>
  <si>
    <t>8900</t>
  </si>
  <si>
    <t>90</t>
  </si>
  <si>
    <t>9000</t>
  </si>
  <si>
    <t>91</t>
  </si>
  <si>
    <t>9100</t>
  </si>
  <si>
    <t>First American Title Insurance Company</t>
  </si>
  <si>
    <t>Title Resources Guaranty Company</t>
  </si>
  <si>
    <t>Energy Project - Encrochments Endorsement (ALTA 36.6-06)</t>
  </si>
  <si>
    <t>Alliant National Title Insurance Company, Inc.</t>
  </si>
  <si>
    <t>Commonwealth Land Title Insurance Company</t>
  </si>
  <si>
    <t xml:space="preserve">Timing difference between the statistical premium reported based on detail policy information and the booking of the policy register amounts in the general ledger premium totals.  The timing difference is </t>
  </si>
  <si>
    <t>Premier Land Title Insurance Company</t>
  </si>
  <si>
    <t>Investors Title Insurance Company</t>
  </si>
  <si>
    <t>Westcor Land Title Insurance Company</t>
  </si>
  <si>
    <t>13.14.18.11</t>
  </si>
  <si>
    <t>Policy Authentication Endorsement (ALTA 39-06) Rev: 4-2-13</t>
  </si>
  <si>
    <t>None</t>
  </si>
  <si>
    <t>Construction Loan - Insured's Direct Payment Endorsement (ALTA 32-06)</t>
  </si>
  <si>
    <t>Inter-Underwriter Indemnification Agreement</t>
  </si>
  <si>
    <t>8200</t>
  </si>
  <si>
    <t>82</t>
  </si>
  <si>
    <t>Mortgage Modification With Subordination Endorsement  (ALTA 11.1-06 10-22-09)</t>
  </si>
  <si>
    <t>Access and Entry Endorsement  (ALTA 17)</t>
  </si>
  <si>
    <t>Contiguity - Multiple Parcels Endorsement  (ALTA 19)</t>
  </si>
  <si>
    <t>Zoning - Completed Structure - No Applicable Zoning Ordinances Endorsement NM 65.2</t>
  </si>
  <si>
    <t>Zoning - Land Under Development Endorsement  (ALTA 3.2-06) (Rev: 4-2-12)</t>
  </si>
  <si>
    <t>Zoning - Completed Structure Endorsement  (ALTA 3.1)</t>
  </si>
  <si>
    <t>Zoning - Unimproved Land Endorsement  (ALTA 3.0)</t>
  </si>
  <si>
    <t>Short Form Residential Loan Policy ALTA 12-03-12</t>
  </si>
  <si>
    <t>Assignment of Rents or Leases Endorsement (ALTA 37-06) 11-3-12</t>
  </si>
  <si>
    <t>Restrictions, Encroachments, and Minerals - (Owner's Policy - Improved Land) Endorsement  (ALTA 9.5)</t>
  </si>
  <si>
    <t>Restrictions, Encroachments, Minerals - Owner's Policy (Improved Land) Endorsement  (ALTA 9.2)</t>
  </si>
  <si>
    <t>Restrictions, Encroachments, Minerals - Owner's Policy (Unimproved Land) Endorsement  (ALTA 9.4.)</t>
  </si>
  <si>
    <t>Restrictions, Encroachments, Minerals - Owner's Policy (Unimproved Land) Endorsement  (ALTA 9.1)</t>
  </si>
  <si>
    <t>Contiguity Single Parcel Endorsement (ALTA 19.1)</t>
  </si>
  <si>
    <t>Location Endorsement (ALTA 22)</t>
  </si>
  <si>
    <t>Restrictions Encroachments, Minerals - Loan Policy Endorsement  (ALTA 9.3)</t>
  </si>
  <si>
    <t>Restrictions, Encroachments and Minerals Endorsement - Loan Policy  (ALTA 9)</t>
  </si>
  <si>
    <t>Endorsement to Residential Limited Coverage Junior Loan Policy</t>
  </si>
  <si>
    <t>Down Date Endorsement to Residential Limited Coverage Junior Loan Policy</t>
  </si>
  <si>
    <t>Residential Limited Coverage Junior Loan Policy</t>
  </si>
  <si>
    <t>13.14.8.13</t>
  </si>
  <si>
    <t>Pre-Foreclosure Title Insurance Policy Down Date Endorsement</t>
  </si>
  <si>
    <t>Limited Pre-Foreclosure Title Insurance Policy</t>
  </si>
  <si>
    <t>Owner's Leasehold Conversion Endorsement to Owner's Policy</t>
  </si>
  <si>
    <t>Environmental Protection Lien Endorsement  (ALTA 8.1)</t>
  </si>
  <si>
    <t>13.14.10.64</t>
  </si>
  <si>
    <t>Leasehold Loan Policy - Simultaneous Issue with Owner's Policy</t>
  </si>
  <si>
    <t>Leasehold Loan Endorsement to Create Policy</t>
  </si>
  <si>
    <t>Leasehold Owner's Policy - Reissue - 1 year or less</t>
  </si>
  <si>
    <t>Leasehold Owner's Policy - Reissue - more than 1 year, less than 2 years (20% Discount)</t>
  </si>
  <si>
    <t>Leasehold Owner's Policy - Reissue - 2years or more, less than 3 years  Reissue (15% Discount)</t>
  </si>
  <si>
    <t>Leasehold Owner's Policy - Reissue - 3 years or morer (10% Discount)</t>
  </si>
  <si>
    <t>Leasehold Owner's Endorsement (ALTA 13)</t>
  </si>
  <si>
    <t>13.14.9.40</t>
  </si>
  <si>
    <t>Manufacture Housing Unit (Conversion Owner's) Endorsement  (ALTA 7.2)</t>
  </si>
  <si>
    <t>Manufacture Housing Unit (Conversion Loan) Endorsement  (ALTA 7.1)</t>
  </si>
  <si>
    <t>Manufactured Housing Unit Endorsement  (ALTA 7)</t>
  </si>
  <si>
    <t>Variable Rate Mortgage Endorsement - Negative Amortization (ALTA 6.2)</t>
  </si>
  <si>
    <t>Planned Unit Development Endorsement - Unpaid Assessments  (ALTA 5.1-06) (Rev: 10-16.08)</t>
  </si>
  <si>
    <t>Planned Unit Development Endorsement - All Assessments  (ALTA 5-06) (Rev: 10-16-08)</t>
  </si>
  <si>
    <t>Condominium Endorsement - All Assessments  (ALTA 4-06)(Rev:10-16-08)</t>
  </si>
  <si>
    <t>Increase in Coverage - Owner's Policy</t>
  </si>
  <si>
    <t>Renewal, Extension, Modification and Partial Release Endorsement</t>
  </si>
  <si>
    <t>13.14.10.17</t>
  </si>
  <si>
    <t xml:space="preserve">Construction Loan Extension Endorsement </t>
  </si>
  <si>
    <t>1101</t>
  </si>
  <si>
    <t>Extension to Loan Policy Insuring Constrution Loan</t>
  </si>
  <si>
    <t xml:space="preserve">Loan Policy Insuring Construction Loan - with 2-year limitation </t>
  </si>
  <si>
    <t>Replacement Loan Policy - Insolvent Insurer</t>
  </si>
  <si>
    <t>0012</t>
  </si>
  <si>
    <t>13.14.9.40E</t>
  </si>
  <si>
    <t>Fidelity National Title Insurance Company</t>
  </si>
  <si>
    <t>Radian Title Insurance Inc.</t>
  </si>
  <si>
    <t xml:space="preserve">American Digital Title Insurance Company </t>
  </si>
  <si>
    <t>AmTrust Title Insurance Company</t>
  </si>
  <si>
    <t>difference represents the change in accrued premiums during 2020.</t>
  </si>
  <si>
    <t>Stewart Title Guaranty Company</t>
  </si>
  <si>
    <t>WFG National Title</t>
  </si>
  <si>
    <t>Alamo Title Insurance</t>
  </si>
  <si>
    <t>1, 2</t>
  </si>
  <si>
    <t>Charge For Unusual Complexity</t>
  </si>
  <si>
    <t>13.14.5.12</t>
  </si>
  <si>
    <t>Survey Coverage - Owner Policy</t>
  </si>
  <si>
    <t>13.14.5.1C</t>
  </si>
  <si>
    <t>Survey Coverage - Loan Policy</t>
  </si>
  <si>
    <t>13.14.5.12C</t>
  </si>
  <si>
    <t>13.14.9.19C</t>
  </si>
  <si>
    <t>13.14.6.12</t>
  </si>
  <si>
    <t>Replacement Policy</t>
  </si>
  <si>
    <t>Owner's Policy After Foreclosure</t>
  </si>
  <si>
    <t>Owner's Policy - Terminated Foreclosure</t>
  </si>
  <si>
    <t>Owner's Policy - Reissue (3 years or more since previous owner's policy was issued)</t>
  </si>
  <si>
    <t>13.14.6.11</t>
  </si>
  <si>
    <t>Owner's Policy - Reissue (2 years or more but less than 3 years since previous owner's policy was issued)</t>
  </si>
  <si>
    <t>Owner's Policy - Reissue (More than 1 year but less than 2 years since previous owner's policy was issued)</t>
  </si>
  <si>
    <t>Owner's Policy - Reissue (1 y ear or less since previous owner's policy was issued)</t>
  </si>
  <si>
    <t>Replacement Loan Policy</t>
  </si>
  <si>
    <t>Loan Policy With Two-Year Claims Made Limitation</t>
  </si>
  <si>
    <t>Extension of Loan Policy with Two-Year Claims Made Limitation</t>
  </si>
  <si>
    <t>13.14.8.8</t>
  </si>
  <si>
    <t>Renewal, Extension and Partial Release Endorsement</t>
  </si>
  <si>
    <t>Increase in Coverage</t>
  </si>
  <si>
    <t>13.14.6.8C</t>
  </si>
  <si>
    <t>Condominium Endorsement - Assessments Priority  (ALTA 4-06)(Rev:10-16-08)</t>
  </si>
  <si>
    <t>13.14.8.42</t>
  </si>
  <si>
    <t>13.14.8.43</t>
  </si>
  <si>
    <t>Variable Rate Mortgage Endorsement - Negative Amortization (ALTA 6.2-06)</t>
  </si>
  <si>
    <t>Manufactured Housing Unit Endorsement  (ALTA 7-06)</t>
  </si>
  <si>
    <t>Manufacture Housing Unit (Conversion Loan) Endorsement  (ALTA 7.1-06)</t>
  </si>
  <si>
    <t>Manufacture Housing Unit (Conversion Owner's) Endorsement  (ALTA 7.2-06)</t>
  </si>
  <si>
    <t>Revolving Credit Endorsement (ALTA 14-06)</t>
  </si>
  <si>
    <t>Leasehold Owner's Endorsement (ALTA 13-06)</t>
  </si>
  <si>
    <t>13.14.6.8E4</t>
  </si>
  <si>
    <t>Leasehold Loan Endorsement (ALTA 13.1-06)</t>
  </si>
  <si>
    <t>13.14.7.8F</t>
  </si>
  <si>
    <t>13.14.6.9</t>
  </si>
  <si>
    <t>Limited Pre-Foreclosure Title Insurance Policy (12-03-12)</t>
  </si>
  <si>
    <t>13.14.7.18</t>
  </si>
  <si>
    <t>Limited Pre-Foreclosure Title Insurance Policy Down Date Endorsement (ALTA 12-03-12)</t>
  </si>
  <si>
    <t>13.14.8.12A</t>
  </si>
  <si>
    <t>Residential Limited Coverage Junior Loan Policy ALTA (Rev. 08-01-12)</t>
  </si>
  <si>
    <t>13.14.7.21</t>
  </si>
  <si>
    <t>Down Date Endorsement to Residential Limited Coverage Junior Loan Policy JR1 (ALTA 08-01-12)</t>
  </si>
  <si>
    <t>Endorsement to Residential Limited Coverage Junior Loan Policy JR2 (ALTA 08-01-12)</t>
  </si>
  <si>
    <t>49</t>
  </si>
  <si>
    <t>4900</t>
  </si>
  <si>
    <t>Notice  of  Availability of  Future  Increase  in  Coverage  and  Potential Premium  Discounts  for  Future  Policies</t>
  </si>
  <si>
    <t>13.14.6.8.D</t>
  </si>
  <si>
    <t>Restrictions, Encroachments and Minerals Endorsement - Loan Policy  (ALTA 9-06)</t>
  </si>
  <si>
    <t>13.14.8.14</t>
  </si>
  <si>
    <t>Restrictions Encroachments, Minerals - Loan Policy Endorsement  (ALTA 9.3-06)</t>
  </si>
  <si>
    <t>13.14.8.15</t>
  </si>
  <si>
    <t>13.14.8.16</t>
  </si>
  <si>
    <t>13.14.8.18</t>
  </si>
  <si>
    <t>Restrictions, Encroachments, Minerals - Owner's Policy (Unimproved Land) Endorsement  (ALTA 9.1-06)</t>
  </si>
  <si>
    <t>Restrictions, Encroachments, Minerals - Owner's Policy (Unimproved Land) Endorsement  (ALTA 9.4-06)</t>
  </si>
  <si>
    <t>Restrictions, Encroachments, Minerals - Owner's Policy (Improved Land) Endorsement  (ALTA 9.2-06)</t>
  </si>
  <si>
    <t>Restrictions, Encroachments, Minerals - (Owner's Policy - Improved Land) Endorsement  (ALTA 9.5-06)</t>
  </si>
  <si>
    <t>13.14.8.19</t>
  </si>
  <si>
    <t>13.14.8.20</t>
  </si>
  <si>
    <t>13.14.8.21</t>
  </si>
  <si>
    <t>13.14.8.22</t>
  </si>
  <si>
    <t>13.14.8.23</t>
  </si>
  <si>
    <t>13.14.8.24</t>
  </si>
  <si>
    <t>13.14.8.25</t>
  </si>
  <si>
    <t>13.14.8.26</t>
  </si>
  <si>
    <t>13.14.8.27</t>
  </si>
  <si>
    <t>13.14.8.28</t>
  </si>
  <si>
    <t>13.14.8.29</t>
  </si>
  <si>
    <t>13.14.8.30</t>
  </si>
  <si>
    <t>13.14.8.31</t>
  </si>
  <si>
    <t>13.14.8.32</t>
  </si>
  <si>
    <t>13.14.8.33</t>
  </si>
  <si>
    <t>13.14.8.34</t>
  </si>
  <si>
    <t>13.14.8.17</t>
  </si>
  <si>
    <t>81</t>
  </si>
  <si>
    <t>8100</t>
  </si>
  <si>
    <t>Closing Protection Letter - Single Transaction (ALTA  4-2-14, but omitting exception 14)</t>
  </si>
  <si>
    <t>81.1</t>
  </si>
  <si>
    <t>8101</t>
  </si>
  <si>
    <t>Closing Protection Letter - Multiple Transactions (ALTA  4-2-14, but omitting exception 14)</t>
  </si>
  <si>
    <t>13.14.8.36</t>
  </si>
  <si>
    <t>13.14.8.37</t>
  </si>
  <si>
    <t xml:space="preserve">The difference of $215,268 represents an accrual for the estimate of the value of insurance policies written which have not yet been remitted by Alliant National's authorized agents. </t>
  </si>
  <si>
    <t>For Calendar Year Ending December 31, 2021</t>
  </si>
  <si>
    <t>Form 3 includes only premiums from policies RECEIVED by the Company in 2021, whereas premiums reported in NAIC Annual Statement Schedule T include adjustments for accruals.  The ($75,468)</t>
  </si>
  <si>
    <t>made up of both premium booked in 2020 with corresponding policy detail information keyed in 2021 offset by premium booked in 2021 with policy detail being keyed in 2022.</t>
  </si>
  <si>
    <t>This difference is due to timing and accrual differences.</t>
  </si>
  <si>
    <t>For the Year Ended December 31, 2021</t>
  </si>
  <si>
    <t>Agents National Title Insurance Company</t>
  </si>
  <si>
    <t>National Title Insurance of New York Inc.</t>
  </si>
  <si>
    <t>North American Title Insurance Company</t>
  </si>
  <si>
    <t>Closing Protection Letter - Single Transaction (ALTA 4-2-14, but omitting exception 14)</t>
  </si>
  <si>
    <t>Closing Protection Letter - Multiple Transactions (ALTA 4-2-14, but omitting exception 14)</t>
  </si>
  <si>
    <t>Notice of Availability of Future Increase in Coverage Junior Loan Policy JR2 (ALTA 08-01-12)</t>
  </si>
  <si>
    <t xml:space="preserve">The difference of $(305,077) relates to the current year impact of accruals for unreported policies.  </t>
  </si>
  <si>
    <t>59A-30-6.1 NMSA 1979</t>
  </si>
  <si>
    <t>59A-30-6.1 NMSA 1980</t>
  </si>
  <si>
    <t>59A-30-6.1 NMSA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</si>
</sst>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-[$€-2]* #,##0.00_-;\-[$€-2]* #,##0.00_-;_-[$€-2]* &quot;-&quot;??_-"/>
  </numFmts>
  <fonts count="6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8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5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3" fillId="4" borderId="0" applyNumberFormat="0" applyBorder="0" applyAlignment="0" applyProtection="0"/>
    <xf numFmtId="0" fontId="20" fillId="20" borderId="7" applyNumberFormat="0" applyAlignment="0" applyProtection="0"/>
    <xf numFmtId="0" fontId="21" fillId="21" borderId="8" applyNumberFormat="0" applyAlignment="0" applyProtection="0"/>
    <xf numFmtId="0" fontId="28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7" fillId="7" borderId="7" applyNumberFormat="0" applyAlignment="0" applyProtection="0"/>
    <xf numFmtId="168" fontId="2" fillId="0" borderId="0" applyFont="0" applyFill="0" applyBorder="0" applyAlignment="0" applyProtection="0">
      <alignment vertical="top"/>
    </xf>
    <xf numFmtId="0" fontId="19" fillId="3" borderId="0" applyNumberFormat="0" applyBorder="0" applyAlignment="0" applyProtection="0"/>
    <xf numFmtId="0" fontId="3" fillId="0" borderId="0"/>
    <xf numFmtId="0" fontId="32" fillId="22" borderId="13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20" borderId="14" applyNumberFormat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23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26" borderId="18" applyNumberFormat="0" applyAlignment="0" applyProtection="0"/>
    <xf numFmtId="0" fontId="41" fillId="27" borderId="19" applyNumberFormat="0" applyAlignment="0" applyProtection="0"/>
    <xf numFmtId="0" fontId="42" fillId="27" borderId="18" applyNumberFormat="0" applyAlignment="0" applyProtection="0"/>
    <xf numFmtId="0" fontId="43" fillId="0" borderId="20" applyNumberFormat="0" applyFill="0" applyAlignment="0" applyProtection="0"/>
    <xf numFmtId="0" fontId="44" fillId="28" borderId="21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48" fillId="53" borderId="0" applyNumberFormat="0" applyBorder="0" applyAlignment="0" applyProtection="0"/>
    <xf numFmtId="0" fontId="16" fillId="0" borderId="0"/>
    <xf numFmtId="0" fontId="16" fillId="29" borderId="22" applyNumberFormat="0" applyFont="0" applyAlignment="0" applyProtection="0"/>
    <xf numFmtId="0" fontId="51" fillId="0" borderId="0"/>
    <xf numFmtId="0" fontId="62" fillId="0" borderId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3" fillId="0" borderId="0"/>
    <xf numFmtId="0" fontId="64" fillId="0" borderId="0"/>
    <xf numFmtId="0" fontId="67" fillId="0" borderId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 applyNumberFormat="0" applyFont="0" applyFill="0" applyBorder="0" applyAlignment="0">
      <protection locked="0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54">
    <xf numFmtId="0" fontId="0" fillId="0" borderId="0" xfId="0"/>
    <xf numFmtId="0" fontId="15" fillId="0" borderId="0" xfId="0" applyFont="1"/>
    <xf numFmtId="49" fontId="2" fillId="54" borderId="43" xfId="125" applyNumberFormat="1" applyFont="1" applyFill="1" applyBorder="1" applyProtection="1">
      <protection locked="0"/>
    </xf>
    <xf numFmtId="49" fontId="2" fillId="54" borderId="42" xfId="125" applyNumberFormat="1" applyFont="1" applyFill="1" applyBorder="1" applyProtection="1">
      <protection locked="0"/>
    </xf>
    <xf numFmtId="49" fontId="2" fillId="54" borderId="40" xfId="125" applyNumberFormat="1" applyFont="1" applyFill="1" applyBorder="1" applyProtection="1">
      <protection locked="0"/>
    </xf>
    <xf numFmtId="49" fontId="2" fillId="54" borderId="39" xfId="125" applyNumberFormat="1" applyFont="1" applyFill="1" applyBorder="1" applyProtection="1">
      <protection locked="0"/>
    </xf>
    <xf numFmtId="37" fontId="2" fillId="54" borderId="3" xfId="125" applyNumberFormat="1" applyFont="1" applyFill="1" applyBorder="1" applyProtection="1">
      <protection locked="0"/>
    </xf>
    <xf numFmtId="37" fontId="1" fillId="54" borderId="3" xfId="125" applyNumberFormat="1" applyFont="1" applyFill="1" applyBorder="1" applyProtection="1">
      <protection locked="0"/>
    </xf>
    <xf numFmtId="0" fontId="64" fillId="0" borderId="0" xfId="125" applyAlignment="1">
      <alignment vertical="center"/>
    </xf>
    <xf numFmtId="0" fontId="64" fillId="0" borderId="0" xfId="125"/>
    <xf numFmtId="0" fontId="64" fillId="0" borderId="0" xfId="125" applyAlignment="1">
      <alignment horizontal="center"/>
    </xf>
    <xf numFmtId="49" fontId="64" fillId="0" borderId="0" xfId="125" applyNumberFormat="1" applyAlignment="1">
      <alignment horizontal="center"/>
    </xf>
    <xf numFmtId="49" fontId="2" fillId="0" borderId="41" xfId="125" applyNumberFormat="1" applyFont="1" applyBorder="1" applyProtection="1">
      <protection locked="0"/>
    </xf>
    <xf numFmtId="49" fontId="2" fillId="0" borderId="38" xfId="125" applyNumberFormat="1" applyFont="1" applyBorder="1" applyProtection="1">
      <protection locked="0"/>
    </xf>
    <xf numFmtId="37" fontId="2" fillId="0" borderId="1" xfId="125" applyNumberFormat="1" applyFont="1" applyBorder="1"/>
    <xf numFmtId="37" fontId="2" fillId="0" borderId="0" xfId="125" applyNumberFormat="1" applyFont="1" applyAlignment="1">
      <alignment horizontal="right"/>
    </xf>
    <xf numFmtId="0" fontId="1" fillId="0" borderId="0" xfId="125" applyFont="1"/>
    <xf numFmtId="37" fontId="2" fillId="0" borderId="3" xfId="125" applyNumberFormat="1" applyFont="1" applyBorder="1"/>
    <xf numFmtId="0" fontId="64" fillId="0" borderId="28" xfId="125" applyBorder="1" applyAlignment="1">
      <alignment horizontal="center"/>
    </xf>
    <xf numFmtId="37" fontId="2" fillId="0" borderId="24" xfId="125" applyNumberFormat="1" applyFont="1" applyBorder="1" applyAlignment="1">
      <alignment horizontal="right"/>
    </xf>
    <xf numFmtId="37" fontId="2" fillId="0" borderId="25" xfId="125" applyNumberFormat="1" applyFont="1" applyBorder="1" applyAlignment="1">
      <alignment horizontal="left"/>
    </xf>
    <xf numFmtId="49" fontId="2" fillId="0" borderId="25" xfId="125" applyNumberFormat="1" applyFont="1" applyBorder="1" applyAlignment="1">
      <alignment horizontal="center"/>
    </xf>
    <xf numFmtId="0" fontId="64" fillId="0" borderId="3" xfId="125" applyBorder="1" applyAlignment="1">
      <alignment horizontal="center"/>
    </xf>
    <xf numFmtId="37" fontId="2" fillId="0" borderId="3" xfId="125" applyNumberFormat="1" applyFont="1" applyBorder="1" applyAlignment="1">
      <alignment wrapText="1"/>
    </xf>
    <xf numFmtId="37" fontId="2" fillId="0" borderId="27" xfId="125" applyNumberFormat="1" applyFont="1" applyBorder="1" applyAlignment="1">
      <alignment horizontal="left"/>
    </xf>
    <xf numFmtId="37" fontId="2" fillId="0" borderId="2" xfId="125" applyNumberFormat="1" applyFont="1" applyBorder="1" applyAlignment="1">
      <alignment horizontal="left"/>
    </xf>
    <xf numFmtId="49" fontId="2" fillId="0" borderId="3" xfId="125" applyNumberFormat="1" applyFont="1" applyBorder="1" applyAlignment="1">
      <alignment horizontal="center"/>
    </xf>
    <xf numFmtId="0" fontId="53" fillId="0" borderId="0" xfId="125" applyFont="1"/>
    <xf numFmtId="0" fontId="1" fillId="0" borderId="3" xfId="125" applyFont="1" applyBorder="1" applyAlignment="1">
      <alignment horizontal="center"/>
    </xf>
    <xf numFmtId="37" fontId="1" fillId="0" borderId="3" xfId="125" applyNumberFormat="1" applyFont="1" applyBorder="1"/>
    <xf numFmtId="37" fontId="1" fillId="0" borderId="27" xfId="125" applyNumberFormat="1" applyFont="1" applyBorder="1" applyAlignment="1">
      <alignment horizontal="left"/>
    </xf>
    <xf numFmtId="37" fontId="1" fillId="0" borderId="2" xfId="125" applyNumberFormat="1" applyFont="1" applyBorder="1" applyAlignment="1">
      <alignment horizontal="left"/>
    </xf>
    <xf numFmtId="49" fontId="1" fillId="0" borderId="3" xfId="125" applyNumberFormat="1" applyFont="1" applyBorder="1" applyAlignment="1">
      <alignment horizontal="center"/>
    </xf>
    <xf numFmtId="37" fontId="2" fillId="0" borderId="26" xfId="125" applyNumberFormat="1" applyFont="1" applyBorder="1" applyAlignment="1">
      <alignment horizontal="left"/>
    </xf>
    <xf numFmtId="37" fontId="52" fillId="0" borderId="2" xfId="125" applyNumberFormat="1" applyFont="1" applyBorder="1" applyAlignment="1">
      <alignment horizontal="left"/>
    </xf>
    <xf numFmtId="37" fontId="2" fillId="0" borderId="4" xfId="125" applyNumberFormat="1" applyFont="1" applyBorder="1" applyAlignment="1">
      <alignment horizontal="left"/>
    </xf>
    <xf numFmtId="0" fontId="64" fillId="0" borderId="0" xfId="125" applyAlignment="1">
      <alignment horizontal="right"/>
    </xf>
    <xf numFmtId="164" fontId="2" fillId="0" borderId="34" xfId="125" applyNumberFormat="1" applyFont="1" applyBorder="1" applyAlignment="1">
      <alignment horizontal="center"/>
    </xf>
    <xf numFmtId="164" fontId="2" fillId="0" borderId="36" xfId="125" applyNumberFormat="1" applyFont="1" applyBorder="1" applyAlignment="1">
      <alignment horizontal="center"/>
    </xf>
    <xf numFmtId="164" fontId="2" fillId="0" borderId="35" xfId="125" applyNumberFormat="1" applyFont="1" applyBorder="1" applyAlignment="1">
      <alignment horizontal="center"/>
    </xf>
    <xf numFmtId="49" fontId="2" fillId="0" borderId="34" xfId="125" applyNumberFormat="1" applyFont="1" applyBorder="1" applyAlignment="1">
      <alignment horizontal="center"/>
    </xf>
    <xf numFmtId="164" fontId="2" fillId="0" borderId="32" xfId="125" applyNumberFormat="1" applyFont="1" applyBorder="1" applyAlignment="1">
      <alignment horizontal="center"/>
    </xf>
    <xf numFmtId="164" fontId="2" fillId="0" borderId="33" xfId="125" applyNumberFormat="1" applyFont="1" applyBorder="1"/>
    <xf numFmtId="164" fontId="2" fillId="0" borderId="4" xfId="125" applyNumberFormat="1" applyFont="1" applyBorder="1"/>
    <xf numFmtId="49" fontId="2" fillId="0" borderId="32" xfId="125" applyNumberFormat="1" applyFont="1" applyBorder="1" applyAlignment="1">
      <alignment horizontal="center"/>
    </xf>
    <xf numFmtId="0" fontId="64" fillId="0" borderId="32" xfId="125" applyBorder="1" applyAlignment="1">
      <alignment horizontal="center"/>
    </xf>
    <xf numFmtId="0" fontId="64" fillId="0" borderId="30" xfId="125" applyBorder="1" applyAlignment="1">
      <alignment horizontal="center"/>
    </xf>
    <xf numFmtId="164" fontId="2" fillId="0" borderId="30" xfId="125" applyNumberFormat="1" applyFont="1" applyBorder="1" applyAlignment="1">
      <alignment horizontal="center"/>
    </xf>
    <xf numFmtId="164" fontId="2" fillId="0" borderId="30" xfId="125" applyNumberFormat="1" applyFont="1" applyBorder="1"/>
    <xf numFmtId="164" fontId="2" fillId="0" borderId="24" xfId="125" applyNumberFormat="1" applyFont="1" applyBorder="1"/>
    <xf numFmtId="164" fontId="2" fillId="0" borderId="28" xfId="125" applyNumberFormat="1" applyFont="1" applyBorder="1"/>
    <xf numFmtId="49" fontId="2" fillId="0" borderId="30" xfId="125" applyNumberFormat="1" applyFont="1" applyBorder="1" applyAlignment="1">
      <alignment horizontal="center"/>
    </xf>
    <xf numFmtId="0" fontId="64" fillId="0" borderId="0" xfId="125" applyAlignment="1">
      <alignment horizontal="center" vertical="center"/>
    </xf>
    <xf numFmtId="0" fontId="60" fillId="0" borderId="0" xfId="125" applyFont="1" applyAlignment="1">
      <alignment vertical="center"/>
    </xf>
    <xf numFmtId="49" fontId="1" fillId="0" borderId="0" xfId="125" applyNumberFormat="1" applyFont="1" applyAlignment="1">
      <alignment vertical="center"/>
    </xf>
    <xf numFmtId="49" fontId="1" fillId="0" borderId="0" xfId="125" applyNumberFormat="1" applyFont="1" applyAlignment="1">
      <alignment horizontal="center" vertical="center"/>
    </xf>
    <xf numFmtId="0" fontId="60" fillId="0" borderId="0" xfId="125" applyFont="1" applyAlignment="1">
      <alignment horizontal="right" vertical="center"/>
    </xf>
    <xf numFmtId="0" fontId="60" fillId="0" borderId="0" xfId="125" applyFont="1" applyAlignment="1">
      <alignment horizontal="center" vertical="center"/>
    </xf>
    <xf numFmtId="0" fontId="56" fillId="0" borderId="0" xfId="125" applyFont="1" applyAlignment="1">
      <alignment vertical="center"/>
    </xf>
    <xf numFmtId="37" fontId="50" fillId="0" borderId="26" xfId="0" applyNumberFormat="1" applyFont="1" applyBorder="1" applyProtection="1">
      <protection locked="0"/>
    </xf>
    <xf numFmtId="37" fontId="50" fillId="0" borderId="1" xfId="0" applyNumberFormat="1" applyFont="1" applyBorder="1"/>
    <xf numFmtId="37" fontId="50" fillId="0" borderId="2" xfId="0" applyNumberFormat="1" applyFont="1" applyBorder="1" applyAlignment="1">
      <alignment horizontal="left"/>
    </xf>
    <xf numFmtId="49" fontId="50" fillId="0" borderId="3" xfId="0" applyNumberFormat="1" applyFont="1" applyBorder="1" applyAlignment="1">
      <alignment horizontal="center"/>
    </xf>
    <xf numFmtId="0" fontId="54" fillId="0" borderId="0" xfId="0" applyFont="1"/>
    <xf numFmtId="37" fontId="49" fillId="0" borderId="1" xfId="0" applyNumberFormat="1" applyFont="1" applyBorder="1"/>
    <xf numFmtId="37" fontId="49" fillId="0" borderId="2" xfId="0" applyNumberFormat="1" applyFont="1" applyBorder="1" applyAlignment="1">
      <alignment horizontal="left"/>
    </xf>
    <xf numFmtId="49" fontId="49" fillId="0" borderId="3" xfId="0" applyNumberFormat="1" applyFont="1" applyBorder="1" applyAlignment="1">
      <alignment horizontal="center"/>
    </xf>
    <xf numFmtId="0" fontId="49" fillId="0" borderId="0" xfId="0" applyFont="1"/>
    <xf numFmtId="37" fontId="50" fillId="0" borderId="4" xfId="0" applyNumberFormat="1" applyFont="1" applyBorder="1" applyAlignment="1">
      <alignment horizontal="left"/>
    </xf>
    <xf numFmtId="0" fontId="15" fillId="0" borderId="0" xfId="0" applyFont="1" applyAlignment="1">
      <alignment horizontal="right"/>
    </xf>
    <xf numFmtId="0" fontId="49" fillId="0" borderId="0" xfId="1" applyFont="1" applyAlignment="1">
      <alignment horizontal="center" vertical="center" wrapText="1"/>
    </xf>
    <xf numFmtId="164" fontId="50" fillId="0" borderId="6" xfId="1" applyNumberFormat="1" applyFont="1" applyBorder="1" applyAlignment="1">
      <alignment horizontal="center" wrapText="1"/>
    </xf>
    <xf numFmtId="49" fontId="50" fillId="0" borderId="6" xfId="1" applyNumberFormat="1" applyFont="1" applyBorder="1" applyAlignment="1">
      <alignment horizontal="center" wrapText="1"/>
    </xf>
    <xf numFmtId="0" fontId="49" fillId="0" borderId="0" xfId="1" applyFont="1" applyAlignment="1">
      <alignment vertical="center"/>
    </xf>
    <xf numFmtId="0" fontId="49" fillId="0" borderId="0" xfId="1" applyFont="1" applyAlignment="1">
      <alignment horizontal="center" vertical="center"/>
    </xf>
    <xf numFmtId="0" fontId="64" fillId="0" borderId="0" xfId="125" applyAlignment="1">
      <alignment vertical="center"/>
    </xf>
    <xf numFmtId="37" fontId="50" fillId="0" borderId="2" xfId="0" applyNumberFormat="1" applyFont="1" applyFill="1" applyBorder="1" applyAlignment="1">
      <alignment horizontal="left"/>
    </xf>
    <xf numFmtId="0" fontId="15" fillId="0" borderId="0" xfId="0" quotePrefix="1" applyFont="1" applyFill="1"/>
    <xf numFmtId="0" fontId="64" fillId="0" borderId="0" xfId="125" applyAlignment="1">
      <alignment vertic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6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2" fillId="0" borderId="30" xfId="0" applyNumberFormat="1" applyFont="1" applyBorder="1" applyAlignment="1">
      <alignment horizontal="center"/>
    </xf>
    <xf numFmtId="164" fontId="2" fillId="0" borderId="28" xfId="0" applyNumberFormat="1" applyFont="1" applyBorder="1"/>
    <xf numFmtId="164" fontId="2" fillId="0" borderId="24" xfId="0" applyNumberFormat="1" applyFont="1" applyBorder="1"/>
    <xf numFmtId="164" fontId="2" fillId="0" borderId="30" xfId="0" applyNumberFormat="1" applyFont="1" applyBorder="1"/>
    <xf numFmtId="164" fontId="2" fillId="0" borderId="30" xfId="0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164" fontId="2" fillId="0" borderId="4" xfId="0" applyNumberFormat="1" applyFont="1" applyBorder="1"/>
    <xf numFmtId="164" fontId="2" fillId="0" borderId="33" xfId="0" applyNumberFormat="1" applyFont="1" applyBorder="1"/>
    <xf numFmtId="164" fontId="2" fillId="0" borderId="32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164" fontId="2" fillId="0" borderId="35" xfId="0" applyNumberFormat="1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37" fontId="2" fillId="0" borderId="2" xfId="0" applyNumberFormat="1" applyFont="1" applyBorder="1" applyAlignment="1">
      <alignment horizontal="left"/>
    </xf>
    <xf numFmtId="37" fontId="2" fillId="0" borderId="26" xfId="0" applyNumberFormat="1" applyFont="1" applyBorder="1" applyAlignment="1">
      <alignment horizontal="left"/>
    </xf>
    <xf numFmtId="37" fontId="2" fillId="0" borderId="3" xfId="0" applyNumberFormat="1" applyFont="1" applyBorder="1"/>
    <xf numFmtId="37" fontId="2" fillId="54" borderId="3" xfId="0" applyNumberFormat="1" applyFont="1" applyFill="1" applyBorder="1" applyProtection="1">
      <protection locked="0"/>
    </xf>
    <xf numFmtId="37" fontId="2" fillId="0" borderId="4" xfId="0" applyNumberFormat="1" applyFont="1" applyBorder="1" applyAlignment="1">
      <alignment horizontal="left"/>
    </xf>
    <xf numFmtId="37" fontId="52" fillId="0" borderId="2" xfId="0" applyNumberFormat="1" applyFont="1" applyBorder="1" applyAlignment="1">
      <alignment horizontal="left"/>
    </xf>
    <xf numFmtId="37" fontId="2" fillId="0" borderId="27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37" fontId="1" fillId="0" borderId="2" xfId="0" applyNumberFormat="1" applyFont="1" applyBorder="1" applyAlignment="1">
      <alignment horizontal="left"/>
    </xf>
    <xf numFmtId="37" fontId="1" fillId="0" borderId="27" xfId="0" applyNumberFormat="1" applyFont="1" applyBorder="1" applyAlignment="1">
      <alignment horizontal="left"/>
    </xf>
    <xf numFmtId="0" fontId="1" fillId="0" borderId="0" xfId="0" applyFont="1"/>
    <xf numFmtId="37" fontId="1" fillId="0" borderId="3" xfId="0" applyNumberFormat="1" applyFont="1" applyBorder="1"/>
    <xf numFmtId="37" fontId="2" fillId="0" borderId="3" xfId="0" applyNumberFormat="1" applyFont="1" applyBorder="1" applyAlignment="1">
      <alignment wrapText="1"/>
    </xf>
    <xf numFmtId="49" fontId="2" fillId="0" borderId="25" xfId="0" applyNumberFormat="1" applyFont="1" applyBorder="1" applyAlignment="1">
      <alignment horizontal="center"/>
    </xf>
    <xf numFmtId="37" fontId="2" fillId="0" borderId="25" xfId="0" applyNumberFormat="1" applyFont="1" applyBorder="1" applyAlignment="1">
      <alignment horizontal="left"/>
    </xf>
    <xf numFmtId="37" fontId="2" fillId="0" borderId="24" xfId="0" applyNumberFormat="1" applyFont="1" applyBorder="1" applyAlignment="1">
      <alignment horizontal="right"/>
    </xf>
    <xf numFmtId="0" fontId="0" fillId="0" borderId="28" xfId="0" applyBorder="1" applyAlignment="1">
      <alignment horizontal="center"/>
    </xf>
    <xf numFmtId="49" fontId="0" fillId="0" borderId="0" xfId="0" applyNumberFormat="1" applyAlignment="1">
      <alignment horizontal="center"/>
    </xf>
    <xf numFmtId="37" fontId="2" fillId="0" borderId="0" xfId="0" applyNumberFormat="1" applyFont="1" applyAlignment="1">
      <alignment horizontal="right"/>
    </xf>
    <xf numFmtId="37" fontId="2" fillId="0" borderId="1" xfId="0" applyNumberFormat="1" applyFont="1" applyBorder="1"/>
    <xf numFmtId="49" fontId="2" fillId="0" borderId="38" xfId="0" applyNumberFormat="1" applyFont="1" applyBorder="1" applyProtection="1">
      <protection locked="0"/>
    </xf>
    <xf numFmtId="49" fontId="2" fillId="54" borderId="39" xfId="0" applyNumberFormat="1" applyFont="1" applyFill="1" applyBorder="1" applyProtection="1">
      <protection locked="0"/>
    </xf>
    <xf numFmtId="49" fontId="2" fillId="54" borderId="40" xfId="0" applyNumberFormat="1" applyFont="1" applyFill="1" applyBorder="1" applyProtection="1">
      <protection locked="0"/>
    </xf>
    <xf numFmtId="49" fontId="2" fillId="0" borderId="41" xfId="0" applyNumberFormat="1" applyFont="1" applyBorder="1" applyProtection="1">
      <protection locked="0"/>
    </xf>
    <xf numFmtId="49" fontId="2" fillId="54" borderId="42" xfId="0" applyNumberFormat="1" applyFont="1" applyFill="1" applyBorder="1" applyProtection="1">
      <protection locked="0"/>
    </xf>
    <xf numFmtId="49" fontId="2" fillId="54" borderId="43" xfId="0" applyNumberFormat="1" applyFont="1" applyFill="1" applyBorder="1" applyProtection="1">
      <protection locked="0"/>
    </xf>
    <xf numFmtId="37" fontId="1" fillId="54" borderId="3" xfId="0" applyNumberFormat="1" applyFont="1" applyFill="1" applyBorder="1" applyProtection="1">
      <protection locked="0"/>
    </xf>
    <xf numFmtId="37" fontId="2" fillId="54" borderId="1" xfId="30" applyNumberFormat="1" applyFont="1" applyFill="1" applyBorder="1" applyProtection="1">
      <protection locked="0"/>
    </xf>
    <xf numFmtId="0" fontId="66" fillId="0" borderId="0" xfId="0" applyFont="1"/>
    <xf numFmtId="0" fontId="66" fillId="0" borderId="3" xfId="0" applyFont="1" applyBorder="1" applyAlignment="1">
      <alignment horizontal="center"/>
    </xf>
    <xf numFmtId="0" fontId="65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37" fontId="2" fillId="0" borderId="0" xfId="0" applyNumberFormat="1" applyFont="1" applyBorder="1" applyAlignment="1">
      <alignment horizontal="left"/>
    </xf>
    <xf numFmtId="37" fontId="2" fillId="0" borderId="0" xfId="0" applyNumberFormat="1" applyFont="1" applyBorder="1" applyAlignment="1">
      <alignment horizontal="right"/>
    </xf>
    <xf numFmtId="37" fontId="2" fillId="0" borderId="0" xfId="0" applyNumberFormat="1" applyFont="1" applyBorder="1"/>
    <xf numFmtId="0" fontId="0" fillId="0" borderId="0" xfId="0" applyBorder="1" applyAlignment="1">
      <alignment horizontal="center"/>
    </xf>
    <xf numFmtId="37" fontId="2" fillId="0" borderId="37" xfId="0" applyNumberFormat="1" applyFont="1" applyBorder="1"/>
    <xf numFmtId="0" fontId="64" fillId="0" borderId="0" xfId="125" applyAlignment="1">
      <alignment vertical="center"/>
    </xf>
    <xf numFmtId="0" fontId="67" fillId="0" borderId="0" xfId="126"/>
    <xf numFmtId="37" fontId="2" fillId="0" borderId="3" xfId="126" applyNumberFormat="1" applyFont="1" applyBorder="1" applyProtection="1"/>
    <xf numFmtId="164" fontId="2" fillId="0" borderId="30" xfId="126" applyNumberFormat="1" applyFont="1" applyBorder="1" applyProtection="1"/>
    <xf numFmtId="164" fontId="2" fillId="0" borderId="30" xfId="126" applyNumberFormat="1" applyFont="1" applyBorder="1" applyAlignment="1" applyProtection="1">
      <alignment horizontal="center"/>
    </xf>
    <xf numFmtId="164" fontId="2" fillId="0" borderId="32" xfId="126" applyNumberFormat="1" applyFont="1" applyBorder="1" applyAlignment="1" applyProtection="1">
      <alignment horizontal="center"/>
    </xf>
    <xf numFmtId="164" fontId="2" fillId="0" borderId="34" xfId="126" applyNumberFormat="1" applyFont="1" applyBorder="1" applyAlignment="1" applyProtection="1">
      <alignment horizontal="center"/>
    </xf>
    <xf numFmtId="164" fontId="2" fillId="0" borderId="28" xfId="126" applyNumberFormat="1" applyFont="1" applyBorder="1" applyProtection="1"/>
    <xf numFmtId="164" fontId="2" fillId="0" borderId="4" xfId="126" applyNumberFormat="1" applyFont="1" applyBorder="1" applyProtection="1"/>
    <xf numFmtId="164" fontId="2" fillId="0" borderId="35" xfId="126" applyNumberFormat="1" applyFont="1" applyBorder="1" applyAlignment="1" applyProtection="1">
      <alignment horizontal="center"/>
    </xf>
    <xf numFmtId="164" fontId="2" fillId="0" borderId="24" xfId="126" applyNumberFormat="1" applyFont="1" applyBorder="1" applyProtection="1"/>
    <xf numFmtId="164" fontId="2" fillId="0" borderId="33" xfId="126" applyNumberFormat="1" applyFont="1" applyBorder="1" applyProtection="1"/>
    <xf numFmtId="164" fontId="2" fillId="0" borderId="36" xfId="126" applyNumberFormat="1" applyFont="1" applyBorder="1" applyAlignment="1" applyProtection="1">
      <alignment horizontal="center"/>
    </xf>
    <xf numFmtId="37" fontId="2" fillId="0" borderId="26" xfId="126" applyNumberFormat="1" applyFont="1" applyBorder="1" applyAlignment="1" applyProtection="1">
      <alignment horizontal="left"/>
    </xf>
    <xf numFmtId="37" fontId="2" fillId="0" borderId="1" xfId="126" applyNumberFormat="1" applyFont="1" applyBorder="1" applyProtection="1"/>
    <xf numFmtId="49" fontId="2" fillId="0" borderId="30" xfId="126" applyNumberFormat="1" applyFont="1" applyBorder="1" applyAlignment="1" applyProtection="1">
      <alignment horizontal="center"/>
    </xf>
    <xf numFmtId="49" fontId="2" fillId="0" borderId="32" xfId="126" applyNumberFormat="1" applyFont="1" applyBorder="1" applyAlignment="1" applyProtection="1">
      <alignment horizontal="center"/>
    </xf>
    <xf numFmtId="49" fontId="2" fillId="0" borderId="34" xfId="126" applyNumberFormat="1" applyFont="1" applyBorder="1" applyAlignment="1" applyProtection="1">
      <alignment horizontal="center"/>
    </xf>
    <xf numFmtId="37" fontId="2" fillId="0" borderId="3" xfId="126" applyNumberFormat="1" applyFont="1" applyBorder="1" applyAlignment="1" applyProtection="1"/>
    <xf numFmtId="37" fontId="2" fillId="0" borderId="4" xfId="126" applyNumberFormat="1" applyFont="1" applyFill="1" applyBorder="1" applyAlignment="1" applyProtection="1">
      <alignment horizontal="left"/>
    </xf>
    <xf numFmtId="164" fontId="2" fillId="0" borderId="32" xfId="126" applyNumberFormat="1" applyFont="1" applyFill="1" applyBorder="1" applyAlignment="1" applyProtection="1">
      <alignment horizontal="center"/>
    </xf>
    <xf numFmtId="164" fontId="2" fillId="0" borderId="34" xfId="126" applyNumberFormat="1" applyFont="1" applyFill="1" applyBorder="1" applyAlignment="1" applyProtection="1">
      <alignment horizontal="center"/>
    </xf>
    <xf numFmtId="37" fontId="2" fillId="0" borderId="0" xfId="126" applyNumberFormat="1" applyFont="1" applyBorder="1" applyAlignment="1" applyProtection="1">
      <alignment horizontal="right"/>
    </xf>
    <xf numFmtId="37" fontId="2" fillId="0" borderId="25" xfId="126" applyNumberFormat="1" applyFont="1" applyBorder="1" applyAlignment="1" applyProtection="1">
      <alignment horizontal="left"/>
    </xf>
    <xf numFmtId="37" fontId="2" fillId="0" borderId="24" xfId="126" applyNumberFormat="1" applyFont="1" applyBorder="1" applyAlignment="1" applyProtection="1">
      <alignment horizontal="right"/>
    </xf>
    <xf numFmtId="49" fontId="2" fillId="0" borderId="25" xfId="126" applyNumberFormat="1" applyFont="1" applyBorder="1" applyAlignment="1" applyProtection="1">
      <alignment horizontal="center"/>
    </xf>
    <xf numFmtId="0" fontId="56" fillId="0" borderId="0" xfId="126" applyFont="1" applyAlignment="1" applyProtection="1">
      <alignment vertical="center"/>
    </xf>
    <xf numFmtId="0" fontId="60" fillId="0" borderId="0" xfId="126" applyFont="1" applyAlignment="1" applyProtection="1">
      <alignment vertical="center"/>
    </xf>
    <xf numFmtId="0" fontId="60" fillId="0" borderId="0" xfId="126" applyFont="1" applyAlignment="1" applyProtection="1">
      <alignment horizontal="right" vertical="center"/>
    </xf>
    <xf numFmtId="0" fontId="67" fillId="0" borderId="0" xfId="126" applyProtection="1"/>
    <xf numFmtId="0" fontId="67" fillId="0" borderId="0" xfId="126" applyAlignment="1" applyProtection="1">
      <alignment horizontal="center"/>
    </xf>
    <xf numFmtId="0" fontId="1" fillId="0" borderId="0" xfId="126" applyFont="1" applyProtection="1"/>
    <xf numFmtId="49" fontId="1" fillId="0" borderId="0" xfId="126" applyNumberFormat="1" applyFont="1" applyAlignment="1" applyProtection="1">
      <alignment vertical="center"/>
    </xf>
    <xf numFmtId="49" fontId="1" fillId="0" borderId="0" xfId="126" applyNumberFormat="1" applyFont="1" applyAlignment="1" applyProtection="1">
      <alignment horizontal="center" vertical="center"/>
    </xf>
    <xf numFmtId="0" fontId="67" fillId="0" borderId="0" xfId="126" applyAlignment="1" applyProtection="1">
      <alignment vertical="center"/>
    </xf>
    <xf numFmtId="0" fontId="67" fillId="0" borderId="30" xfId="126" applyBorder="1" applyAlignment="1" applyProtection="1">
      <alignment horizontal="center"/>
    </xf>
    <xf numFmtId="0" fontId="67" fillId="0" borderId="32" xfId="126" applyBorder="1" applyAlignment="1" applyProtection="1">
      <alignment horizontal="center"/>
    </xf>
    <xf numFmtId="0" fontId="67" fillId="0" borderId="3" xfId="126" applyBorder="1" applyAlignment="1" applyProtection="1">
      <alignment horizontal="center"/>
    </xf>
    <xf numFmtId="0" fontId="67" fillId="0" borderId="28" xfId="126" applyBorder="1" applyAlignment="1" applyProtection="1">
      <alignment horizontal="center"/>
    </xf>
    <xf numFmtId="49" fontId="67" fillId="0" borderId="0" xfId="126" applyNumberFormat="1" applyAlignment="1" applyProtection="1">
      <alignment horizontal="center"/>
    </xf>
    <xf numFmtId="37" fontId="2" fillId="54" borderId="3" xfId="126" applyNumberFormat="1" applyFont="1" applyFill="1" applyBorder="1" applyProtection="1">
      <protection locked="0"/>
    </xf>
    <xf numFmtId="49" fontId="2" fillId="54" borderId="39" xfId="126" applyNumberFormat="1" applyFont="1" applyFill="1" applyBorder="1" applyProtection="1">
      <protection locked="0"/>
    </xf>
    <xf numFmtId="49" fontId="2" fillId="54" borderId="40" xfId="126" applyNumberFormat="1" applyFont="1" applyFill="1" applyBorder="1" applyProtection="1">
      <protection locked="0"/>
    </xf>
    <xf numFmtId="49" fontId="2" fillId="54" borderId="42" xfId="126" applyNumberFormat="1" applyFont="1" applyFill="1" applyBorder="1" applyProtection="1">
      <protection locked="0"/>
    </xf>
    <xf numFmtId="49" fontId="2" fillId="54" borderId="43" xfId="126" applyNumberFormat="1" applyFont="1" applyFill="1" applyBorder="1" applyProtection="1">
      <protection locked="0"/>
    </xf>
    <xf numFmtId="0" fontId="1" fillId="0" borderId="3" xfId="126" applyFont="1" applyBorder="1" applyAlignment="1" applyProtection="1">
      <alignment horizontal="center"/>
    </xf>
    <xf numFmtId="37" fontId="2" fillId="0" borderId="2" xfId="126" applyNumberFormat="1" applyFont="1" applyFill="1" applyBorder="1" applyAlignment="1" applyProtection="1">
      <alignment horizontal="left"/>
    </xf>
    <xf numFmtId="37" fontId="52" fillId="0" borderId="2" xfId="126" applyNumberFormat="1" applyFont="1" applyFill="1" applyBorder="1" applyAlignment="1" applyProtection="1">
      <alignment horizontal="left"/>
    </xf>
    <xf numFmtId="37" fontId="2" fillId="0" borderId="25" xfId="126" applyNumberFormat="1" applyFont="1" applyFill="1" applyBorder="1" applyAlignment="1" applyProtection="1">
      <alignment horizontal="left"/>
    </xf>
    <xf numFmtId="0" fontId="53" fillId="0" borderId="0" xfId="126" applyFont="1" applyProtection="1"/>
    <xf numFmtId="0" fontId="60" fillId="0" borderId="0" xfId="126" applyFont="1" applyFill="1" applyAlignment="1" applyProtection="1">
      <alignment horizontal="center" vertical="center"/>
    </xf>
    <xf numFmtId="0" fontId="67" fillId="0" borderId="0" xfId="126" applyFill="1" applyAlignment="1" applyProtection="1">
      <alignment horizontal="center" vertical="center"/>
    </xf>
    <xf numFmtId="49" fontId="2" fillId="0" borderId="30" xfId="126" applyNumberFormat="1" applyFont="1" applyFill="1" applyBorder="1" applyAlignment="1" applyProtection="1">
      <alignment horizontal="center"/>
    </xf>
    <xf numFmtId="49" fontId="2" fillId="0" borderId="32" xfId="126" applyNumberFormat="1" applyFont="1" applyFill="1" applyBorder="1" applyAlignment="1" applyProtection="1">
      <alignment horizontal="center"/>
    </xf>
    <xf numFmtId="49" fontId="2" fillId="0" borderId="34" xfId="126" applyNumberFormat="1" applyFont="1" applyFill="1" applyBorder="1" applyAlignment="1" applyProtection="1">
      <alignment horizontal="center"/>
    </xf>
    <xf numFmtId="49" fontId="2" fillId="0" borderId="3" xfId="126" applyNumberFormat="1" applyFont="1" applyFill="1" applyBorder="1" applyAlignment="1" applyProtection="1">
      <alignment horizontal="center"/>
    </xf>
    <xf numFmtId="49" fontId="2" fillId="0" borderId="25" xfId="126" applyNumberFormat="1" applyFont="1" applyFill="1" applyBorder="1" applyAlignment="1" applyProtection="1">
      <alignment horizontal="center"/>
    </xf>
    <xf numFmtId="49" fontId="67" fillId="0" borderId="0" xfId="126" applyNumberFormat="1" applyFill="1" applyAlignment="1" applyProtection="1">
      <alignment horizontal="center"/>
    </xf>
    <xf numFmtId="0" fontId="67" fillId="0" borderId="0" xfId="126" applyFill="1" applyProtection="1"/>
    <xf numFmtId="49" fontId="2" fillId="0" borderId="38" xfId="126" applyNumberFormat="1" applyFont="1" applyFill="1" applyBorder="1" applyProtection="1">
      <protection locked="0"/>
    </xf>
    <xf numFmtId="49" fontId="2" fillId="0" borderId="41" xfId="126" applyNumberFormat="1" applyFont="1" applyFill="1" applyBorder="1" applyProtection="1">
      <protection locked="0"/>
    </xf>
    <xf numFmtId="37" fontId="1" fillId="0" borderId="2" xfId="126" applyNumberFormat="1" applyFont="1" applyFill="1" applyBorder="1" applyAlignment="1" applyProtection="1">
      <alignment horizontal="left"/>
    </xf>
    <xf numFmtId="37" fontId="1" fillId="54" borderId="3" xfId="126" applyNumberFormat="1" applyFont="1" applyFill="1" applyBorder="1" applyProtection="1">
      <protection locked="0"/>
    </xf>
    <xf numFmtId="49" fontId="1" fillId="0" borderId="3" xfId="126" applyNumberFormat="1" applyFont="1" applyFill="1" applyBorder="1" applyAlignment="1" applyProtection="1">
      <alignment horizontal="center"/>
    </xf>
    <xf numFmtId="37" fontId="2" fillId="0" borderId="26" xfId="126" applyNumberFormat="1" applyFont="1" applyFill="1" applyBorder="1" applyAlignment="1" applyProtection="1">
      <alignment horizontal="left"/>
    </xf>
    <xf numFmtId="37" fontId="2" fillId="0" borderId="3" xfId="126" applyNumberFormat="1" applyFont="1" applyFill="1" applyBorder="1" applyAlignment="1" applyProtection="1"/>
    <xf numFmtId="37" fontId="2" fillId="0" borderId="27" xfId="126" applyNumberFormat="1" applyFont="1" applyFill="1" applyBorder="1" applyAlignment="1" applyProtection="1">
      <alignment horizontal="left"/>
    </xf>
    <xf numFmtId="37" fontId="1" fillId="0" borderId="27" xfId="126" applyNumberFormat="1" applyFont="1" applyFill="1" applyBorder="1" applyAlignment="1" applyProtection="1">
      <alignment horizontal="left"/>
    </xf>
    <xf numFmtId="37" fontId="1" fillId="0" borderId="3" xfId="126" applyNumberFormat="1" applyFont="1" applyFill="1" applyBorder="1" applyAlignment="1" applyProtection="1"/>
    <xf numFmtId="37" fontId="2" fillId="0" borderId="3" xfId="126" applyNumberFormat="1" applyFont="1" applyFill="1" applyBorder="1" applyAlignment="1" applyProtection="1">
      <alignment wrapText="1"/>
    </xf>
    <xf numFmtId="49" fontId="2" fillId="0" borderId="3" xfId="126" applyNumberFormat="1" applyFont="1" applyFill="1" applyBorder="1" applyAlignment="1">
      <alignment horizontal="center"/>
    </xf>
    <xf numFmtId="49" fontId="1" fillId="0" borderId="3" xfId="126" applyNumberFormat="1" applyFont="1" applyFill="1" applyBorder="1" applyAlignment="1">
      <alignment horizontal="center"/>
    </xf>
    <xf numFmtId="37" fontId="50" fillId="0" borderId="26" xfId="0" applyNumberFormat="1" applyFont="1" applyBorder="1"/>
    <xf numFmtId="37" fontId="50" fillId="0" borderId="1" xfId="0" applyNumberFormat="1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55" fillId="0" borderId="0" xfId="125" applyFont="1" applyAlignment="1">
      <alignment horizontal="center" vertical="center"/>
    </xf>
    <xf numFmtId="0" fontId="64" fillId="0" borderId="0" xfId="125" applyAlignment="1">
      <alignment vertical="center"/>
    </xf>
    <xf numFmtId="0" fontId="1" fillId="0" borderId="29" xfId="125" applyFont="1" applyBorder="1" applyAlignment="1">
      <alignment horizontal="center" wrapText="1"/>
    </xf>
    <xf numFmtId="0" fontId="1" fillId="0" borderId="31" xfId="125" applyFont="1" applyBorder="1" applyAlignment="1">
      <alignment horizontal="center" wrapText="1"/>
    </xf>
    <xf numFmtId="0" fontId="1" fillId="0" borderId="37" xfId="125" applyFont="1" applyBorder="1" applyAlignment="1">
      <alignment horizontal="center" wrapText="1"/>
    </xf>
    <xf numFmtId="0" fontId="61" fillId="55" borderId="0" xfId="125" applyFont="1" applyFill="1" applyAlignment="1">
      <alignment horizontal="center" vertical="center" wrapText="1"/>
    </xf>
    <xf numFmtId="0" fontId="61" fillId="55" borderId="42" xfId="125" applyFont="1" applyFill="1" applyBorder="1" applyAlignment="1">
      <alignment horizontal="center" vertical="center" wrapText="1"/>
    </xf>
    <xf numFmtId="0" fontId="57" fillId="0" borderId="0" xfId="125" applyFont="1" applyAlignment="1">
      <alignment horizontal="center" vertical="center"/>
    </xf>
    <xf numFmtId="0" fontId="58" fillId="0" borderId="0" xfId="125" applyFont="1" applyAlignment="1">
      <alignment horizontal="center" vertical="center"/>
    </xf>
    <xf numFmtId="0" fontId="59" fillId="0" borderId="0" xfId="125" applyFont="1" applyAlignment="1">
      <alignment horizontal="center" vertical="center"/>
    </xf>
    <xf numFmtId="49" fontId="60" fillId="54" borderId="0" xfId="1" applyNumberFormat="1" applyFont="1" applyFill="1" applyAlignment="1" applyProtection="1">
      <alignment horizontal="left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60" fillId="54" borderId="0" xfId="0" applyNumberFormat="1" applyFont="1" applyFill="1" applyAlignment="1" applyProtection="1">
      <alignment horizontal="left" vertical="center"/>
      <protection locked="0"/>
    </xf>
    <xf numFmtId="0" fontId="1" fillId="0" borderId="29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61" fillId="55" borderId="0" xfId="0" applyFont="1" applyFill="1" applyAlignment="1">
      <alignment horizontal="center" vertical="center" wrapText="1"/>
    </xf>
    <xf numFmtId="0" fontId="61" fillId="55" borderId="42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49" fontId="60" fillId="54" borderId="0" xfId="125" applyNumberFormat="1" applyFont="1" applyFill="1" applyAlignment="1" applyProtection="1">
      <alignment horizontal="left" vertical="center"/>
      <protection locked="0"/>
    </xf>
    <xf numFmtId="0" fontId="55" fillId="0" borderId="0" xfId="126" applyFont="1" applyAlignment="1" applyProtection="1">
      <alignment horizontal="center" vertical="center"/>
    </xf>
    <xf numFmtId="0" fontId="67" fillId="0" borderId="0" xfId="126" applyAlignment="1">
      <alignment vertical="center"/>
    </xf>
    <xf numFmtId="49" fontId="60" fillId="54" borderId="0" xfId="126" applyNumberFormat="1" applyFont="1" applyFill="1" applyAlignment="1" applyProtection="1">
      <alignment horizontal="left" vertical="center"/>
      <protection locked="0"/>
    </xf>
    <xf numFmtId="0" fontId="1" fillId="0" borderId="29" xfId="126" applyFont="1" applyBorder="1" applyAlignment="1" applyProtection="1">
      <alignment horizontal="center" wrapText="1"/>
    </xf>
    <xf numFmtId="0" fontId="1" fillId="0" borderId="31" xfId="126" applyFont="1" applyBorder="1" applyAlignment="1" applyProtection="1">
      <alignment horizontal="center" wrapText="1"/>
    </xf>
    <xf numFmtId="0" fontId="1" fillId="0" borderId="37" xfId="126" applyFont="1" applyBorder="1" applyAlignment="1" applyProtection="1">
      <alignment horizontal="center" wrapText="1"/>
    </xf>
    <xf numFmtId="0" fontId="61" fillId="55" borderId="0" xfId="126" applyFont="1" applyFill="1" applyBorder="1" applyAlignment="1" applyProtection="1">
      <alignment horizontal="center" vertical="center" wrapText="1"/>
    </xf>
    <xf numFmtId="0" fontId="61" fillId="55" borderId="42" xfId="126" applyFont="1" applyFill="1" applyBorder="1" applyAlignment="1" applyProtection="1">
      <alignment horizontal="center" vertical="center" wrapText="1"/>
    </xf>
    <xf numFmtId="0" fontId="57" fillId="0" borderId="0" xfId="126" applyFont="1" applyAlignment="1" applyProtection="1">
      <alignment horizontal="center" vertical="center"/>
    </xf>
    <xf numFmtId="0" fontId="58" fillId="0" borderId="0" xfId="126" applyFont="1" applyAlignment="1" applyProtection="1">
      <alignment horizontal="center" vertical="center"/>
    </xf>
    <xf numFmtId="0" fontId="59" fillId="0" borderId="0" xfId="126" applyFont="1" applyAlignment="1" applyProtection="1">
      <alignment horizontal="center" vertical="center"/>
    </xf>
  </cellXfs>
  <cellStyles count="145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 2" xfId="3" xr:uid="{00000000-0005-0000-0000-000031000000}"/>
    <cellStyle name="Comma 2 2" xfId="128" xr:uid="{BFD937BC-9254-4F9F-8B1E-C0D1166E5F6B}"/>
    <cellStyle name="Comma 3" xfId="54" xr:uid="{00000000-0005-0000-0000-000032000000}"/>
    <cellStyle name="Comma 3 2" xfId="134" xr:uid="{1FF5C5FF-6115-45F8-AE5D-081A482777ED}"/>
    <cellStyle name="Comma 4" xfId="55" xr:uid="{00000000-0005-0000-0000-000033000000}"/>
    <cellStyle name="Comma 4 2" xfId="135" xr:uid="{93EB75AA-4A92-4F83-94FA-1DACE39F601B}"/>
    <cellStyle name="Comma 5" xfId="122" xr:uid="{00000000-0005-0000-0000-000034000000}"/>
    <cellStyle name="Comma 5 2" xfId="142" xr:uid="{0F6D91BB-B740-4319-B56D-F3DEC99F079D}"/>
    <cellStyle name="Comma 6" xfId="123" xr:uid="{00000000-0005-0000-0000-000035000000}"/>
    <cellStyle name="Comma 7" xfId="127" xr:uid="{4C85806B-E100-48F7-8014-0B0E9BCC5400}"/>
    <cellStyle name="Comma0" xfId="4" xr:uid="{00000000-0005-0000-0000-000036000000}"/>
    <cellStyle name="Comma1" xfId="5" xr:uid="{00000000-0005-0000-0000-000037000000}"/>
    <cellStyle name="Comma1 2" xfId="129" xr:uid="{28B8807D-C2B5-466F-B1E9-9D549578C8C4}"/>
    <cellStyle name="Currency0" xfId="6" xr:uid="{00000000-0005-0000-0000-000038000000}"/>
    <cellStyle name="Date" xfId="7" xr:uid="{00000000-0005-0000-0000-000039000000}"/>
    <cellStyle name="Encabezado 4" xfId="56" xr:uid="{00000000-0005-0000-0000-00003A000000}"/>
    <cellStyle name="Énfasis1" xfId="57" xr:uid="{00000000-0005-0000-0000-00003B000000}"/>
    <cellStyle name="Énfasis2" xfId="58" xr:uid="{00000000-0005-0000-0000-00003C000000}"/>
    <cellStyle name="Énfasis3" xfId="59" xr:uid="{00000000-0005-0000-0000-00003D000000}"/>
    <cellStyle name="Énfasis4" xfId="60" xr:uid="{00000000-0005-0000-0000-00003E000000}"/>
    <cellStyle name="Énfasis5" xfId="61" xr:uid="{00000000-0005-0000-0000-00003F000000}"/>
    <cellStyle name="Énfasis6" xfId="62" xr:uid="{00000000-0005-0000-0000-000040000000}"/>
    <cellStyle name="Entrada" xfId="63" xr:uid="{00000000-0005-0000-0000-000041000000}"/>
    <cellStyle name="Euro" xfId="64" xr:uid="{00000000-0005-0000-0000-000042000000}"/>
    <cellStyle name="Explanatory Text" xfId="92" builtinId="53" customBuiltin="1"/>
    <cellStyle name="Fixed" xfId="8" xr:uid="{00000000-0005-0000-0000-000044000000}"/>
    <cellStyle name="Fixed0" xfId="9" xr:uid="{00000000-0005-0000-0000-000045000000}"/>
    <cellStyle name="Fixed0 2" xfId="130" xr:uid="{497624D8-2177-418B-9A63-37A8C4C6A11D}"/>
    <cellStyle name="Fixed1" xfId="10" xr:uid="{00000000-0005-0000-0000-000046000000}"/>
    <cellStyle name="Fixed1 2" xfId="131" xr:uid="{9C9EAC7E-426D-4DED-B3D1-A5F04E989F1D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4C000000}"/>
    <cellStyle name="HEADING2" xfId="12" xr:uid="{00000000-0005-0000-0000-00004D000000}"/>
    <cellStyle name="Incorrecto" xfId="65" xr:uid="{00000000-0005-0000-0000-00004E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126" xr:uid="{0A8D8675-15F4-4501-9D58-2379AA9637B6}"/>
    <cellStyle name="Normal 2" xfId="1" xr:uid="{00000000-0005-0000-0000-000053000000}"/>
    <cellStyle name="Normal 2 2" xfId="24" xr:uid="{00000000-0005-0000-0000-000054000000}"/>
    <cellStyle name="Normal 2 2 2" xfId="25" xr:uid="{00000000-0005-0000-0000-000055000000}"/>
    <cellStyle name="Normal 2 3" xfId="66" xr:uid="{00000000-0005-0000-0000-000056000000}"/>
    <cellStyle name="Normal 2 3 2" xfId="136" xr:uid="{675B1F0B-F4AD-4573-8250-2D3FE81529F2}"/>
    <cellStyle name="Normal 2 4" xfId="118" xr:uid="{00000000-0005-0000-0000-000057000000}"/>
    <cellStyle name="Normal 3" xfId="2" xr:uid="{00000000-0005-0000-0000-000058000000}"/>
    <cellStyle name="Normal 3 2" xfId="31" xr:uid="{00000000-0005-0000-0000-000059000000}"/>
    <cellStyle name="Normal 4" xfId="26" xr:uid="{00000000-0005-0000-0000-00005A000000}"/>
    <cellStyle name="Normal 4 2" xfId="133" xr:uid="{82F81A21-7483-4BA5-BAFC-26E65F6CA2B1}"/>
    <cellStyle name="Normal 5" xfId="30" xr:uid="{00000000-0005-0000-0000-00005B000000}"/>
    <cellStyle name="Normal 6" xfId="120" xr:uid="{00000000-0005-0000-0000-00005C000000}"/>
    <cellStyle name="Normal 6 2" xfId="140" xr:uid="{64831624-50D7-4A90-A0F5-268329214AC5}"/>
    <cellStyle name="Normal 7" xfId="121" xr:uid="{00000000-0005-0000-0000-00005D000000}"/>
    <cellStyle name="Normal 7 2" xfId="141" xr:uid="{7928BCC6-D63F-4DC4-BC56-4F8F7F81E535}"/>
    <cellStyle name="Normal 8" xfId="124" xr:uid="{00000000-0005-0000-0000-00005E000000}"/>
    <cellStyle name="Normal 8 2" xfId="143" xr:uid="{77F22790-E112-4D2F-9A46-5583D3DBE564}"/>
    <cellStyle name="Normal 9" xfId="125" xr:uid="{00000000-0005-0000-0000-00005F000000}"/>
    <cellStyle name="Normal 9 2" xfId="144" xr:uid="{EC8EC232-27CB-4B47-B832-641CBAA538A3}"/>
    <cellStyle name="Notas" xfId="67" xr:uid="{00000000-0005-0000-0000-000060000000}"/>
    <cellStyle name="Note 2" xfId="119" xr:uid="{00000000-0005-0000-0000-000061000000}"/>
    <cellStyle name="Output" xfId="87" builtinId="21" customBuiltin="1"/>
    <cellStyle name="Percent 2" xfId="27" xr:uid="{00000000-0005-0000-0000-000063000000}"/>
    <cellStyle name="Percent 2 2" xfId="28" xr:uid="{00000000-0005-0000-0000-000064000000}"/>
    <cellStyle name="Percent 2 3" xfId="29" xr:uid="{00000000-0005-0000-0000-000065000000}"/>
    <cellStyle name="Percent 2 4" xfId="68" xr:uid="{00000000-0005-0000-0000-000066000000}"/>
    <cellStyle name="Percent 2 4 2" xfId="137" xr:uid="{CE6C3863-6883-45AC-87FA-E2FC35406C02}"/>
    <cellStyle name="Percent 3" xfId="69" xr:uid="{00000000-0005-0000-0000-000067000000}"/>
    <cellStyle name="Percent 3 2" xfId="138" xr:uid="{1D72E993-2A44-4663-9083-256CC3B96968}"/>
    <cellStyle name="Percent 4" xfId="70" xr:uid="{00000000-0005-0000-0000-000068000000}"/>
    <cellStyle name="Percent 4 2" xfId="139" xr:uid="{FF359C98-D314-414E-8AAC-CA77011418D2}"/>
    <cellStyle name="PSChar" xfId="13" xr:uid="{00000000-0005-0000-0000-000069000000}"/>
    <cellStyle name="PSDec" xfId="14" xr:uid="{00000000-0005-0000-0000-00006A000000}"/>
    <cellStyle name="PSHeading" xfId="15" xr:uid="{00000000-0005-0000-0000-00006B000000}"/>
    <cellStyle name="PSInt" xfId="16" xr:uid="{00000000-0005-0000-0000-00006C000000}"/>
    <cellStyle name="Salida" xfId="71" xr:uid="{00000000-0005-0000-0000-00006D000000}"/>
    <cellStyle name="STYLE1" xfId="17" xr:uid="{00000000-0005-0000-0000-00006E000000}"/>
    <cellStyle name="STYLE2" xfId="18" xr:uid="{00000000-0005-0000-0000-00006F000000}"/>
    <cellStyle name="STYLE3" xfId="19" xr:uid="{00000000-0005-0000-0000-000070000000}"/>
    <cellStyle name="STYLE4" xfId="20" xr:uid="{00000000-0005-0000-0000-000071000000}"/>
    <cellStyle name="STYLE5" xfId="21" xr:uid="{00000000-0005-0000-0000-000072000000}"/>
    <cellStyle name="STYLE6" xfId="22" xr:uid="{00000000-0005-0000-0000-000073000000}"/>
    <cellStyle name="Texto de advertencia" xfId="72" xr:uid="{00000000-0005-0000-0000-000074000000}"/>
    <cellStyle name="Texto explicativo" xfId="73" xr:uid="{00000000-0005-0000-0000-000075000000}"/>
    <cellStyle name="Title" xfId="78" builtinId="15" customBuiltin="1"/>
    <cellStyle name="Título" xfId="74" xr:uid="{00000000-0005-0000-0000-000077000000}"/>
    <cellStyle name="Título 1" xfId="75" xr:uid="{00000000-0005-0000-0000-000078000000}"/>
    <cellStyle name="Título 2" xfId="76" xr:uid="{00000000-0005-0000-0000-000079000000}"/>
    <cellStyle name="Título 3" xfId="77" xr:uid="{00000000-0005-0000-0000-00007A000000}"/>
    <cellStyle name="Total" xfId="93" builtinId="25" customBuiltin="1"/>
    <cellStyle name="Unprotect" xfId="23" xr:uid="{00000000-0005-0000-0000-00007C000000}"/>
    <cellStyle name="Unprotect 2" xfId="132" xr:uid="{97600F2E-CBF9-4F11-80B1-F5FEC99F36C2}"/>
    <cellStyle name="Warning Text" xfId="9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3D9A-4B61-4F4A-AB8A-EDD1F7C3EC4D}">
  <sheetPr>
    <pageSetUpPr fitToPage="1"/>
  </sheetPr>
  <dimension ref="A1:H153"/>
  <sheetViews>
    <sheetView tabSelected="1" topLeftCell="D151" zoomScaleNormal="100" workbookViewId="0">
      <selection activeCell="E157" sqref="E157"/>
    </sheetView>
  </sheetViews>
  <sheetFormatPr defaultColWidth="9.1796875" defaultRowHeight="17.149999999999999" customHeight="1" x14ac:dyDescent="0.35"/>
  <cols>
    <col min="1" max="1" width="8.7265625" style="1" customWidth="1"/>
    <col min="2" max="2" width="15.1796875" style="1" customWidth="1"/>
    <col min="3" max="3" width="112" style="1" customWidth="1"/>
    <col min="4" max="4" width="25.81640625" style="1" customWidth="1"/>
    <col min="5" max="5" width="14.81640625" style="1" customWidth="1"/>
    <col min="6" max="6" width="16.7265625" style="1" customWidth="1"/>
    <col min="7" max="16384" width="9.1796875" style="1"/>
  </cols>
  <sheetData>
    <row r="1" spans="1:6" ht="17.149999999999999" customHeight="1" x14ac:dyDescent="0.35">
      <c r="A1" s="217" t="s">
        <v>234</v>
      </c>
      <c r="B1" s="218"/>
      <c r="C1" s="218"/>
      <c r="D1" s="219"/>
      <c r="E1" s="219"/>
      <c r="F1" s="219"/>
    </row>
    <row r="2" spans="1:6" ht="17.149999999999999" customHeight="1" x14ac:dyDescent="0.35">
      <c r="A2" s="217" t="s">
        <v>329</v>
      </c>
      <c r="B2" s="218"/>
      <c r="C2" s="218"/>
      <c r="D2" s="219"/>
      <c r="E2" s="219"/>
      <c r="F2" s="219"/>
    </row>
    <row r="3" spans="1:6" ht="17.149999999999999" customHeight="1" x14ac:dyDescent="0.35">
      <c r="A3" s="218" t="s">
        <v>233</v>
      </c>
      <c r="B3" s="218"/>
      <c r="C3" s="218"/>
      <c r="D3" s="219"/>
      <c r="E3" s="219"/>
      <c r="F3" s="219"/>
    </row>
    <row r="4" spans="1:6" ht="17.149999999999999" customHeight="1" x14ac:dyDescent="0.35">
      <c r="A4" s="218" t="s">
        <v>607</v>
      </c>
      <c r="B4" s="218"/>
      <c r="C4" s="218"/>
      <c r="D4" s="219"/>
      <c r="E4" s="219"/>
      <c r="F4" s="219"/>
    </row>
    <row r="5" spans="1:6" ht="17.149999999999999" customHeight="1" x14ac:dyDescent="0.35">
      <c r="A5" s="73"/>
      <c r="B5" s="74"/>
      <c r="C5" s="73"/>
      <c r="D5" s="73"/>
      <c r="E5" s="73"/>
      <c r="F5" s="73"/>
    </row>
    <row r="6" spans="1:6" ht="17.149999999999999" customHeight="1" x14ac:dyDescent="0.35">
      <c r="A6" s="70" t="s">
        <v>0</v>
      </c>
      <c r="B6" s="70"/>
      <c r="C6" s="70"/>
      <c r="D6" s="70"/>
      <c r="E6" s="70"/>
      <c r="F6" s="70" t="s">
        <v>1</v>
      </c>
    </row>
    <row r="7" spans="1:6" ht="17.149999999999999" customHeight="1" x14ac:dyDescent="0.35">
      <c r="A7" s="70" t="s">
        <v>235</v>
      </c>
      <c r="B7" s="70" t="s">
        <v>236</v>
      </c>
      <c r="C7" s="70"/>
      <c r="D7" s="70" t="s">
        <v>2</v>
      </c>
      <c r="E7" s="70" t="s">
        <v>275</v>
      </c>
      <c r="F7" s="70" t="s">
        <v>3</v>
      </c>
    </row>
    <row r="8" spans="1:6" ht="17.149999999999999" customHeight="1" x14ac:dyDescent="0.35">
      <c r="A8" s="72" t="s">
        <v>4</v>
      </c>
      <c r="B8" s="72" t="s">
        <v>237</v>
      </c>
      <c r="C8" s="71" t="s">
        <v>5</v>
      </c>
      <c r="D8" s="71" t="s">
        <v>238</v>
      </c>
      <c r="E8" s="70" t="s">
        <v>239</v>
      </c>
      <c r="F8" s="70" t="s">
        <v>240</v>
      </c>
    </row>
    <row r="9" spans="1:6" ht="15.5" x14ac:dyDescent="0.35">
      <c r="A9" s="62" t="s">
        <v>518</v>
      </c>
      <c r="B9" s="62" t="s">
        <v>7</v>
      </c>
      <c r="C9" s="61" t="s">
        <v>8</v>
      </c>
      <c r="D9" s="60" t="s">
        <v>9</v>
      </c>
      <c r="E9" s="59">
        <f>ROUND(SUM('Agents National Title:WFG National Title Ins Co'!F12),0)</f>
        <v>68</v>
      </c>
      <c r="F9" s="59">
        <f>ROUND(SUM('Agents National Title:WFG National Title Ins Co'!G12),0)</f>
        <v>-550</v>
      </c>
    </row>
    <row r="10" spans="1:6" ht="15.5" x14ac:dyDescent="0.35">
      <c r="A10" s="62" t="s">
        <v>518</v>
      </c>
      <c r="B10" s="62" t="s">
        <v>10</v>
      </c>
      <c r="C10" s="61" t="s">
        <v>519</v>
      </c>
      <c r="D10" s="60" t="s">
        <v>9</v>
      </c>
      <c r="E10" s="59">
        <f>ROUND(SUM('Agents National Title:WFG National Title Ins Co'!F13),0)</f>
        <v>20</v>
      </c>
      <c r="F10" s="59">
        <f>ROUND(SUM('Agents National Title:WFG National Title Ins Co'!G13),0)</f>
        <v>15982</v>
      </c>
    </row>
    <row r="11" spans="1:6" ht="15.5" x14ac:dyDescent="0.35">
      <c r="A11" s="62" t="s">
        <v>34</v>
      </c>
      <c r="B11" s="62" t="s">
        <v>12</v>
      </c>
      <c r="C11" s="61" t="s">
        <v>13</v>
      </c>
      <c r="D11" s="60" t="s">
        <v>14</v>
      </c>
      <c r="E11" s="59">
        <f>ROUND(SUM('Agents National Title:WFG National Title Ins Co'!F14),0)</f>
        <v>2</v>
      </c>
      <c r="F11" s="59">
        <f>ROUND(SUM('Agents National Title:WFG National Title Ins Co'!G14),0)</f>
        <v>318</v>
      </c>
    </row>
    <row r="12" spans="1:6" ht="15.5" x14ac:dyDescent="0.35">
      <c r="A12" s="62" t="s">
        <v>56</v>
      </c>
      <c r="B12" s="62" t="s">
        <v>15</v>
      </c>
      <c r="C12" s="61" t="s">
        <v>368</v>
      </c>
      <c r="D12" s="60" t="s">
        <v>520</v>
      </c>
      <c r="E12" s="59">
        <f>ROUND(SUM('Agents National Title:WFG National Title Ins Co'!F15),0)</f>
        <v>70237</v>
      </c>
      <c r="F12" s="59">
        <f>ROUND(SUM('Agents National Title:WFG National Title Ins Co'!G15),0)</f>
        <v>3603547</v>
      </c>
    </row>
    <row r="13" spans="1:6" ht="15.5" x14ac:dyDescent="0.35">
      <c r="A13" s="62" t="s">
        <v>56</v>
      </c>
      <c r="B13" s="62" t="s">
        <v>16</v>
      </c>
      <c r="C13" s="61" t="s">
        <v>369</v>
      </c>
      <c r="D13" s="60" t="s">
        <v>520</v>
      </c>
      <c r="E13" s="59">
        <f>ROUND(SUM('Agents National Title:WFG National Title Ins Co'!F16),0)</f>
        <v>418</v>
      </c>
      <c r="F13" s="59">
        <f>ROUND(SUM('Agents National Title:WFG National Title Ins Co'!G16),0)</f>
        <v>536826</v>
      </c>
    </row>
    <row r="14" spans="1:6" s="69" customFormat="1" ht="15.5" x14ac:dyDescent="0.35">
      <c r="A14" s="62" t="s">
        <v>34</v>
      </c>
      <c r="B14" s="62" t="s">
        <v>17</v>
      </c>
      <c r="C14" s="61" t="s">
        <v>18</v>
      </c>
      <c r="D14" s="60" t="s">
        <v>520</v>
      </c>
      <c r="E14" s="59">
        <f>ROUND(SUM('Agents National Title:WFG National Title Ins Co'!F17),0)</f>
        <v>5781</v>
      </c>
      <c r="F14" s="59">
        <f>ROUND(SUM('Agents National Title:WFG National Title Ins Co'!G17),0)</f>
        <v>323592</v>
      </c>
    </row>
    <row r="15" spans="1:6" ht="15.5" x14ac:dyDescent="0.35">
      <c r="A15" s="62" t="s">
        <v>34</v>
      </c>
      <c r="B15" s="62" t="s">
        <v>20</v>
      </c>
      <c r="C15" s="61" t="s">
        <v>21</v>
      </c>
      <c r="D15" s="60" t="s">
        <v>520</v>
      </c>
      <c r="E15" s="59">
        <f>ROUND(SUM('Agents National Title:WFG National Title Ins Co'!F18),0)</f>
        <v>40</v>
      </c>
      <c r="F15" s="59">
        <f>ROUND(SUM('Agents National Title:WFG National Title Ins Co'!G18),0)</f>
        <v>48073</v>
      </c>
    </row>
    <row r="16" spans="1:6" ht="15.5" x14ac:dyDescent="0.35">
      <c r="A16" s="62" t="s">
        <v>34</v>
      </c>
      <c r="B16" s="62" t="s">
        <v>23</v>
      </c>
      <c r="C16" s="68" t="s">
        <v>521</v>
      </c>
      <c r="D16" s="60" t="s">
        <v>522</v>
      </c>
      <c r="E16" s="59">
        <f>ROUND(SUM('Agents National Title:WFG National Title Ins Co'!F19),0)</f>
        <v>29263</v>
      </c>
      <c r="F16" s="59">
        <f>ROUND(SUM('Agents National Title:WFG National Title Ins Co'!G19),0)</f>
        <v>4858627</v>
      </c>
    </row>
    <row r="17" spans="1:6" ht="15.5" x14ac:dyDescent="0.35">
      <c r="A17" s="62" t="s">
        <v>123</v>
      </c>
      <c r="B17" s="62" t="s">
        <v>26</v>
      </c>
      <c r="C17" s="61" t="s">
        <v>523</v>
      </c>
      <c r="D17" s="60" t="s">
        <v>524</v>
      </c>
      <c r="E17" s="59">
        <f>ROUND(SUM('Agents National Title:WFG National Title Ins Co'!F20),0)</f>
        <v>42157</v>
      </c>
      <c r="F17" s="59">
        <f>ROUND(SUM('Agents National Title:WFG National Title Ins Co'!G20),0)</f>
        <v>2302024</v>
      </c>
    </row>
    <row r="18" spans="1:6" ht="15.5" x14ac:dyDescent="0.35">
      <c r="A18" s="62" t="s">
        <v>34</v>
      </c>
      <c r="B18" s="62" t="s">
        <v>29</v>
      </c>
      <c r="C18" s="61" t="s">
        <v>370</v>
      </c>
      <c r="D18" s="60" t="s">
        <v>525</v>
      </c>
      <c r="E18" s="59">
        <f>ROUND(SUM('Agents National Title:WFG National Title Ins Co'!F21),0)</f>
        <v>289</v>
      </c>
      <c r="F18" s="59">
        <f>ROUND(SUM('Agents National Title:WFG National Title Ins Co'!G21),0)</f>
        <v>36978</v>
      </c>
    </row>
    <row r="19" spans="1:6" ht="15.5" x14ac:dyDescent="0.35">
      <c r="A19" s="62" t="s">
        <v>56</v>
      </c>
      <c r="B19" s="62" t="s">
        <v>30</v>
      </c>
      <c r="C19" s="61" t="s">
        <v>372</v>
      </c>
      <c r="D19" s="60" t="s">
        <v>525</v>
      </c>
      <c r="E19" s="59">
        <f>ROUND(SUM('Agents National Title:WFG National Title Ins Co'!F22),0)</f>
        <v>451</v>
      </c>
      <c r="F19" s="59">
        <f>ROUND(SUM('Agents National Title:WFG National Title Ins Co'!G22),0)</f>
        <v>47470</v>
      </c>
    </row>
    <row r="20" spans="1:6" ht="15.5" x14ac:dyDescent="0.35">
      <c r="A20" s="62" t="s">
        <v>34</v>
      </c>
      <c r="B20" s="62" t="s">
        <v>508</v>
      </c>
      <c r="C20" s="61" t="s">
        <v>27</v>
      </c>
      <c r="D20" s="60" t="s">
        <v>454</v>
      </c>
      <c r="E20" s="59">
        <f>ROUND(SUM('Agents National Title:WFG National Title Ins Co'!F23),0)</f>
        <v>1004</v>
      </c>
      <c r="F20" s="59">
        <f>ROUND(SUM('Agents National Title:WFG National Title Ins Co'!G23),0)</f>
        <v>48728</v>
      </c>
    </row>
    <row r="21" spans="1:6" ht="15.5" x14ac:dyDescent="0.35">
      <c r="A21" s="62" t="s">
        <v>6</v>
      </c>
      <c r="B21" s="62" t="s">
        <v>31</v>
      </c>
      <c r="C21" s="61" t="s">
        <v>32</v>
      </c>
      <c r="D21" s="60" t="s">
        <v>33</v>
      </c>
      <c r="E21" s="59">
        <f>ROUND(SUM('Agents National Title:WFG National Title Ins Co'!F24),0)</f>
        <v>231</v>
      </c>
      <c r="F21" s="59">
        <f>ROUND(SUM('Agents National Title:WFG National Title Ins Co'!G24),0)</f>
        <v>15060</v>
      </c>
    </row>
    <row r="22" spans="1:6" ht="15.5" x14ac:dyDescent="0.35">
      <c r="A22" s="62" t="s">
        <v>34</v>
      </c>
      <c r="B22" s="62" t="s">
        <v>35</v>
      </c>
      <c r="C22" s="61" t="s">
        <v>36</v>
      </c>
      <c r="D22" s="60" t="s">
        <v>37</v>
      </c>
      <c r="E22" s="59">
        <f>ROUND(SUM('Agents National Title:WFG National Title Ins Co'!F25),0)</f>
        <v>34055</v>
      </c>
      <c r="F22" s="59">
        <f>ROUND(SUM('Agents National Title:WFG National Title Ins Co'!G25),0)</f>
        <v>56975164</v>
      </c>
    </row>
    <row r="23" spans="1:6" ht="15.5" x14ac:dyDescent="0.35">
      <c r="A23" s="62" t="s">
        <v>34</v>
      </c>
      <c r="B23" s="62" t="s">
        <v>38</v>
      </c>
      <c r="C23" s="61" t="s">
        <v>39</v>
      </c>
      <c r="D23" s="60" t="s">
        <v>526</v>
      </c>
      <c r="E23" s="59">
        <f>ROUND(SUM('Agents National Title:WFG National Title Ins Co'!F26),0)</f>
        <v>3354</v>
      </c>
      <c r="F23" s="59">
        <f>ROUND(SUM('Agents National Title:WFG National Title Ins Co'!G26),0)</f>
        <v>4398802</v>
      </c>
    </row>
    <row r="24" spans="1:6" ht="15.5" x14ac:dyDescent="0.35">
      <c r="A24" s="62" t="s">
        <v>34</v>
      </c>
      <c r="B24" s="62" t="s">
        <v>41</v>
      </c>
      <c r="C24" s="61" t="s">
        <v>42</v>
      </c>
      <c r="D24" s="60" t="s">
        <v>43</v>
      </c>
      <c r="E24" s="59">
        <f>ROUND(SUM('Agents National Title:WFG National Title Ins Co'!F27),0)</f>
        <v>34</v>
      </c>
      <c r="F24" s="59">
        <f>ROUND(SUM('Agents National Title:WFG National Title Ins Co'!G27),0)</f>
        <v>31050</v>
      </c>
    </row>
    <row r="25" spans="1:6" ht="15.5" x14ac:dyDescent="0.35">
      <c r="A25" s="62" t="s">
        <v>518</v>
      </c>
      <c r="B25" s="62" t="s">
        <v>44</v>
      </c>
      <c r="C25" s="61" t="s">
        <v>527</v>
      </c>
      <c r="D25" s="60" t="s">
        <v>46</v>
      </c>
      <c r="E25" s="59">
        <f>ROUND(SUM('Agents National Title:WFG National Title Ins Co'!F28),0)</f>
        <v>4</v>
      </c>
      <c r="F25" s="59">
        <f>ROUND(SUM('Agents National Title:WFG National Title Ins Co'!G28),0)</f>
        <v>2113</v>
      </c>
    </row>
    <row r="26" spans="1:6" ht="15.5" x14ac:dyDescent="0.35">
      <c r="A26" s="62" t="s">
        <v>34</v>
      </c>
      <c r="B26" s="62" t="s">
        <v>406</v>
      </c>
      <c r="C26" s="61" t="s">
        <v>528</v>
      </c>
      <c r="D26" s="60" t="s">
        <v>160</v>
      </c>
      <c r="E26" s="59">
        <f>ROUND(SUM('Agents National Title:WFG National Title Ins Co'!F29),0)</f>
        <v>1</v>
      </c>
      <c r="F26" s="59">
        <f>ROUND(SUM('Agents National Title:WFG National Title Ins Co'!G29),0)</f>
        <v>320</v>
      </c>
    </row>
    <row r="27" spans="1:6" ht="15.5" x14ac:dyDescent="0.35">
      <c r="A27" s="62" t="s">
        <v>34</v>
      </c>
      <c r="B27" s="62" t="s">
        <v>407</v>
      </c>
      <c r="C27" s="61" t="s">
        <v>529</v>
      </c>
      <c r="D27" s="60" t="s">
        <v>160</v>
      </c>
      <c r="E27" s="59">
        <f>ROUND(SUM('Agents National Title:WFG National Title Ins Co'!F30),0)</f>
        <v>3</v>
      </c>
      <c r="F27" s="59">
        <f>ROUND(SUM('Agents National Title:WFG National Title Ins Co'!G30),0)</f>
        <v>1288</v>
      </c>
    </row>
    <row r="28" spans="1:6" ht="15.5" x14ac:dyDescent="0.35">
      <c r="A28" s="62" t="s">
        <v>34</v>
      </c>
      <c r="B28" s="62" t="s">
        <v>47</v>
      </c>
      <c r="C28" s="61" t="s">
        <v>530</v>
      </c>
      <c r="D28" s="60" t="s">
        <v>531</v>
      </c>
      <c r="E28" s="59">
        <f>ROUND(SUM('Agents National Title:WFG National Title Ins Co'!F31),0)</f>
        <v>12027</v>
      </c>
      <c r="F28" s="59">
        <f>ROUND(SUM('Agents National Title:WFG National Title Ins Co'!G31),0)</f>
        <v>21381556</v>
      </c>
    </row>
    <row r="29" spans="1:6" ht="15.5" x14ac:dyDescent="0.35">
      <c r="A29" s="62" t="s">
        <v>34</v>
      </c>
      <c r="B29" s="62" t="s">
        <v>50</v>
      </c>
      <c r="C29" s="61" t="s">
        <v>532</v>
      </c>
      <c r="D29" s="60" t="s">
        <v>531</v>
      </c>
      <c r="E29" s="59">
        <f>ROUND(SUM('Agents National Title:WFG National Title Ins Co'!F32),0)</f>
        <v>1830</v>
      </c>
      <c r="F29" s="59">
        <f>ROUND(SUM('Agents National Title:WFG National Title Ins Co'!G32),0)</f>
        <v>3464377</v>
      </c>
    </row>
    <row r="30" spans="1:6" ht="15.5" x14ac:dyDescent="0.35">
      <c r="A30" s="62" t="s">
        <v>34</v>
      </c>
      <c r="B30" s="62" t="s">
        <v>52</v>
      </c>
      <c r="C30" s="61" t="s">
        <v>533</v>
      </c>
      <c r="D30" s="60" t="s">
        <v>531</v>
      </c>
      <c r="E30" s="59">
        <f>ROUND(SUM('Agents National Title:WFG National Title Ins Co'!F33),0)</f>
        <v>1265</v>
      </c>
      <c r="F30" s="59">
        <f>ROUND(SUM('Agents National Title:WFG National Title Ins Co'!G33),0)</f>
        <v>1991256</v>
      </c>
    </row>
    <row r="31" spans="1:6" ht="15.5" x14ac:dyDescent="0.35">
      <c r="A31" s="62" t="s">
        <v>34</v>
      </c>
      <c r="B31" s="62" t="s">
        <v>54</v>
      </c>
      <c r="C31" s="61" t="s">
        <v>534</v>
      </c>
      <c r="D31" s="60" t="s">
        <v>531</v>
      </c>
      <c r="E31" s="59">
        <f>ROUND(SUM('Agents National Title:WFG National Title Ins Co'!F34),0)</f>
        <v>1763</v>
      </c>
      <c r="F31" s="59">
        <f>ROUND(SUM('Agents National Title:WFG National Title Ins Co'!G34),0)</f>
        <v>2434212</v>
      </c>
    </row>
    <row r="32" spans="1:6" ht="15.5" x14ac:dyDescent="0.35">
      <c r="A32" s="62" t="s">
        <v>56</v>
      </c>
      <c r="B32" s="62" t="s">
        <v>57</v>
      </c>
      <c r="C32" s="61" t="s">
        <v>58</v>
      </c>
      <c r="D32" s="60" t="s">
        <v>59</v>
      </c>
      <c r="E32" s="59">
        <f>ROUND(SUM('Agents National Title:WFG National Title Ins Co'!F35),0)</f>
        <v>9284</v>
      </c>
      <c r="F32" s="59">
        <f>ROUND(SUM('Agents National Title:WFG National Title Ins Co'!G35),0)</f>
        <v>12865926</v>
      </c>
    </row>
    <row r="33" spans="1:7" ht="15.5" x14ac:dyDescent="0.35">
      <c r="A33" s="62" t="s">
        <v>56</v>
      </c>
      <c r="B33" s="62" t="s">
        <v>60</v>
      </c>
      <c r="C33" s="61" t="s">
        <v>61</v>
      </c>
      <c r="D33" s="60" t="s">
        <v>59</v>
      </c>
      <c r="E33" s="59">
        <f>ROUND(SUM('Agents National Title:WFG National Title Ins Co'!F36),0)</f>
        <v>32027</v>
      </c>
      <c r="F33" s="59">
        <f>ROUND(SUM('Agents National Title:WFG National Title Ins Co'!G36),0)</f>
        <v>4105776</v>
      </c>
    </row>
    <row r="34" spans="1:7" ht="15.5" x14ac:dyDescent="0.35">
      <c r="A34" s="62" t="s">
        <v>56</v>
      </c>
      <c r="B34" s="62" t="s">
        <v>63</v>
      </c>
      <c r="C34" s="61" t="s">
        <v>64</v>
      </c>
      <c r="D34" s="60" t="s">
        <v>65</v>
      </c>
      <c r="E34" s="59">
        <f>ROUND(SUM('Agents National Title:WFG National Title Ins Co'!F37),0)</f>
        <v>1448</v>
      </c>
      <c r="F34" s="59">
        <f>ROUND(SUM('Agents National Title:WFG National Title Ins Co'!G37),0)</f>
        <v>1848761</v>
      </c>
    </row>
    <row r="35" spans="1:7" ht="15.5" x14ac:dyDescent="0.35">
      <c r="A35" s="62" t="s">
        <v>56</v>
      </c>
      <c r="B35" s="62" t="s">
        <v>66</v>
      </c>
      <c r="C35" s="61" t="s">
        <v>535</v>
      </c>
      <c r="D35" s="60" t="s">
        <v>46</v>
      </c>
      <c r="E35" s="59">
        <f>ROUND(SUM('Agents National Title:WFG National Title Ins Co'!F38),0)</f>
        <v>48</v>
      </c>
      <c r="F35" s="59">
        <f>ROUND(SUM('Agents National Title:WFG National Title Ins Co'!G38),0)</f>
        <v>28119</v>
      </c>
    </row>
    <row r="36" spans="1:7" ht="15.5" x14ac:dyDescent="0.35">
      <c r="A36" s="62" t="s">
        <v>56</v>
      </c>
      <c r="B36" s="62" t="s">
        <v>336</v>
      </c>
      <c r="C36" s="61" t="s">
        <v>536</v>
      </c>
      <c r="D36" s="60" t="s">
        <v>72</v>
      </c>
      <c r="E36" s="59">
        <f>ROUND(SUM('Agents National Title:WFG National Title Ins Co'!F39),0)</f>
        <v>1534</v>
      </c>
      <c r="F36" s="59">
        <f>ROUND(SUM('Agents National Title:WFG National Title Ins Co'!G39),0)</f>
        <v>836714</v>
      </c>
    </row>
    <row r="37" spans="1:7" ht="15.5" x14ac:dyDescent="0.35">
      <c r="A37" s="62" t="s">
        <v>56</v>
      </c>
      <c r="B37" s="62" t="s">
        <v>338</v>
      </c>
      <c r="C37" s="61" t="s">
        <v>537</v>
      </c>
      <c r="D37" s="60" t="s">
        <v>84</v>
      </c>
      <c r="E37" s="59">
        <f>ROUND(SUM('Agents National Title:WFG National Title Ins Co'!F40),0)</f>
        <v>2</v>
      </c>
      <c r="F37" s="59">
        <f>ROUND(SUM('Agents National Title:WFG National Title Ins Co'!G40),0)</f>
        <v>1021</v>
      </c>
    </row>
    <row r="38" spans="1:7" ht="15.5" x14ac:dyDescent="0.35">
      <c r="A38" s="62" t="s">
        <v>56</v>
      </c>
      <c r="B38" s="62" t="s">
        <v>67</v>
      </c>
      <c r="C38" s="61" t="s">
        <v>375</v>
      </c>
      <c r="D38" s="60" t="s">
        <v>68</v>
      </c>
      <c r="E38" s="59">
        <f>ROUND(SUM('Agents National Title:WFG National Title Ins Co'!F41),0)</f>
        <v>13368</v>
      </c>
      <c r="F38" s="59">
        <f>ROUND(SUM('Agents National Title:WFG National Title Ins Co'!G41),0)</f>
        <v>8369084</v>
      </c>
    </row>
    <row r="39" spans="1:7" ht="15.5" x14ac:dyDescent="0.35">
      <c r="A39" s="62" t="s">
        <v>56</v>
      </c>
      <c r="B39" s="62" t="s">
        <v>69</v>
      </c>
      <c r="C39" s="61" t="s">
        <v>376</v>
      </c>
      <c r="D39" s="60" t="s">
        <v>68</v>
      </c>
      <c r="E39" s="59">
        <f>ROUND(SUM('Agents National Title:WFG National Title Ins Co'!F42),0)</f>
        <v>6800</v>
      </c>
      <c r="F39" s="59">
        <f>ROUND(SUM('Agents National Title:WFG National Title Ins Co'!G42),0)</f>
        <v>4999462</v>
      </c>
    </row>
    <row r="40" spans="1:7" ht="15.5" x14ac:dyDescent="0.35">
      <c r="A40" s="62" t="s">
        <v>56</v>
      </c>
      <c r="B40" s="62" t="s">
        <v>70</v>
      </c>
      <c r="C40" s="61" t="s">
        <v>377</v>
      </c>
      <c r="D40" s="60" t="s">
        <v>68</v>
      </c>
      <c r="E40" s="59">
        <f>ROUND(SUM('Agents National Title:WFG National Title Ins Co'!F43),0)</f>
        <v>10542</v>
      </c>
      <c r="F40" s="59">
        <f>ROUND(SUM('Agents National Title:WFG National Title Ins Co'!G43),0)</f>
        <v>8656083</v>
      </c>
    </row>
    <row r="41" spans="1:7" ht="15.5" x14ac:dyDescent="0.35">
      <c r="A41" s="62" t="s">
        <v>56</v>
      </c>
      <c r="B41" s="62" t="s">
        <v>71</v>
      </c>
      <c r="C41" s="61" t="s">
        <v>378</v>
      </c>
      <c r="D41" s="60" t="s">
        <v>68</v>
      </c>
      <c r="E41" s="59">
        <f>ROUND(SUM('Agents National Title:WFG National Title Ins Co'!F44),0)</f>
        <v>2031</v>
      </c>
      <c r="F41" s="59">
        <f>ROUND(SUM('Agents National Title:WFG National Title Ins Co'!G44),0)</f>
        <v>2409517</v>
      </c>
    </row>
    <row r="42" spans="1:7" ht="15.5" x14ac:dyDescent="0.35">
      <c r="A42" s="62" t="s">
        <v>73</v>
      </c>
      <c r="B42" s="62" t="s">
        <v>74</v>
      </c>
      <c r="C42" s="61" t="s">
        <v>276</v>
      </c>
      <c r="D42" s="60" t="s">
        <v>75</v>
      </c>
      <c r="E42" s="59">
        <f>ROUND(SUM('Agents National Title:WFG National Title Ins Co'!F45),0)</f>
        <v>83894</v>
      </c>
      <c r="F42" s="59">
        <f>ROUND(SUM('Agents National Title:WFG National Title Ins Co'!G45),0)</f>
        <v>8710163</v>
      </c>
    </row>
    <row r="43" spans="1:7" ht="15.5" x14ac:dyDescent="0.35">
      <c r="A43" s="62" t="s">
        <v>77</v>
      </c>
      <c r="B43" s="62" t="s">
        <v>78</v>
      </c>
      <c r="C43" s="61" t="s">
        <v>79</v>
      </c>
      <c r="D43" s="60" t="s">
        <v>454</v>
      </c>
      <c r="E43" s="59">
        <f>ROUND(SUM('Agents National Title:WFG National Title Ins Co'!F46),0)</f>
        <v>1</v>
      </c>
      <c r="F43" s="59">
        <f>ROUND(SUM('Agents National Title:WFG National Title Ins Co'!G46),0)</f>
        <v>150</v>
      </c>
    </row>
    <row r="44" spans="1:7" ht="15.5" x14ac:dyDescent="0.35">
      <c r="A44" s="62" t="s">
        <v>80</v>
      </c>
      <c r="B44" s="62" t="s">
        <v>81</v>
      </c>
      <c r="C44" s="61" t="s">
        <v>82</v>
      </c>
      <c r="D44" s="60" t="s">
        <v>454</v>
      </c>
      <c r="E44" s="59">
        <f>ROUND(SUM('Agents National Title:WFG National Title Ins Co'!F47),0)</f>
        <v>0</v>
      </c>
      <c r="F44" s="59">
        <f>ROUND(SUM('Agents National Title:WFG National Title Ins Co'!G47),0)</f>
        <v>0</v>
      </c>
    </row>
    <row r="45" spans="1:7" ht="15.5" x14ac:dyDescent="0.35">
      <c r="A45" s="62" t="s">
        <v>83</v>
      </c>
      <c r="B45" s="62" t="s">
        <v>504</v>
      </c>
      <c r="C45" s="61" t="s">
        <v>503</v>
      </c>
      <c r="D45" s="60" t="s">
        <v>72</v>
      </c>
      <c r="E45" s="59">
        <f>ROUND(SUM('Agents National Title:WFG National Title Ins Co'!F48),0)</f>
        <v>4</v>
      </c>
      <c r="F45" s="59">
        <f>ROUND(SUM('Agents National Title:WFG National Title Ins Co'!G48),0)</f>
        <v>58</v>
      </c>
    </row>
    <row r="46" spans="1:7" ht="15.5" x14ac:dyDescent="0.35">
      <c r="A46" s="62" t="s">
        <v>83</v>
      </c>
      <c r="B46" s="62" t="s">
        <v>85</v>
      </c>
      <c r="C46" s="61" t="s">
        <v>86</v>
      </c>
      <c r="D46" s="60" t="s">
        <v>538</v>
      </c>
      <c r="E46" s="59">
        <f>ROUND(SUM('Agents National Title:WFG National Title Ins Co'!F49),0)</f>
        <v>2325</v>
      </c>
      <c r="F46" s="59">
        <f>ROUND(SUM('Agents National Title:WFG National Title Ins Co'!G49),0)</f>
        <v>193466</v>
      </c>
    </row>
    <row r="47" spans="1:7" ht="15.5" x14ac:dyDescent="0.35">
      <c r="A47" s="62" t="s">
        <v>83</v>
      </c>
      <c r="B47" s="62" t="s">
        <v>87</v>
      </c>
      <c r="C47" s="76" t="s">
        <v>539</v>
      </c>
      <c r="D47" s="60" t="s">
        <v>454</v>
      </c>
      <c r="E47" s="59">
        <f>ROUND(SUM('Agents National Title:WFG National Title Ins Co'!F50),0)</f>
        <v>15</v>
      </c>
      <c r="F47" s="59">
        <f>ROUND(SUM('Agents National Title:WFG National Title Ins Co'!G50),0)</f>
        <v>840</v>
      </c>
      <c r="G47" s="77"/>
    </row>
    <row r="48" spans="1:7" ht="15.5" x14ac:dyDescent="0.35">
      <c r="A48" s="62" t="s">
        <v>83</v>
      </c>
      <c r="B48" s="62" t="s">
        <v>89</v>
      </c>
      <c r="C48" s="61" t="s">
        <v>90</v>
      </c>
      <c r="D48" s="60" t="s">
        <v>75</v>
      </c>
      <c r="E48" s="59">
        <f>ROUND(SUM('Agents National Title:WFG National Title Ins Co'!F51),0)</f>
        <v>41</v>
      </c>
      <c r="F48" s="59">
        <f>ROUND(SUM('Agents National Title:WFG National Title Ins Co'!G51),0)</f>
        <v>3100</v>
      </c>
    </row>
    <row r="49" spans="1:7" ht="15.5" x14ac:dyDescent="0.35">
      <c r="A49" s="62" t="s">
        <v>83</v>
      </c>
      <c r="B49" s="62" t="s">
        <v>91</v>
      </c>
      <c r="C49" s="61" t="s">
        <v>540</v>
      </c>
      <c r="D49" s="60" t="s">
        <v>541</v>
      </c>
      <c r="E49" s="59">
        <f>ROUND(SUM('Agents National Title:WFG National Title Ins Co'!F52),0)</f>
        <v>4</v>
      </c>
      <c r="F49" s="59">
        <f>ROUND(SUM('Agents National Title:WFG National Title Ins Co'!G52),0)</f>
        <v>7209</v>
      </c>
    </row>
    <row r="50" spans="1:7" ht="15.5" x14ac:dyDescent="0.35">
      <c r="A50" s="62" t="s">
        <v>93</v>
      </c>
      <c r="B50" s="62" t="s">
        <v>94</v>
      </c>
      <c r="C50" s="61" t="s">
        <v>542</v>
      </c>
      <c r="D50" s="60" t="s">
        <v>543</v>
      </c>
      <c r="E50" s="59">
        <f>ROUND(SUM('Agents National Title:WFG National Title Ins Co'!F53),0)</f>
        <v>1220</v>
      </c>
      <c r="F50" s="59">
        <f>ROUND(SUM('Agents National Title:WFG National Title Ins Co'!G53),0)</f>
        <v>32211</v>
      </c>
    </row>
    <row r="51" spans="1:7" ht="15.5" x14ac:dyDescent="0.35">
      <c r="A51" s="62" t="s">
        <v>96</v>
      </c>
      <c r="B51" s="62" t="s">
        <v>97</v>
      </c>
      <c r="C51" s="61" t="s">
        <v>498</v>
      </c>
      <c r="D51" s="60" t="s">
        <v>544</v>
      </c>
      <c r="E51" s="59">
        <f>ROUND(SUM('Agents National Title:WFG National Title Ins Co'!F54),0)</f>
        <v>14970</v>
      </c>
      <c r="F51" s="59">
        <f>ROUND(SUM('Agents National Title:WFG National Title Ins Co'!G54),0)</f>
        <v>376663</v>
      </c>
    </row>
    <row r="52" spans="1:7" ht="15.5" x14ac:dyDescent="0.35">
      <c r="A52" s="62" t="s">
        <v>277</v>
      </c>
      <c r="B52" s="62" t="s">
        <v>278</v>
      </c>
      <c r="C52" s="61" t="s">
        <v>497</v>
      </c>
      <c r="D52" s="60" t="s">
        <v>544</v>
      </c>
      <c r="E52" s="59">
        <f>ROUND(SUM('Agents National Title:WFG National Title Ins Co'!F55),0)</f>
        <v>997</v>
      </c>
      <c r="F52" s="59">
        <f>ROUND(SUM('Agents National Title:WFG National Title Ins Co'!G55),0)</f>
        <v>30427</v>
      </c>
    </row>
    <row r="53" spans="1:7" ht="15.5" x14ac:dyDescent="0.35">
      <c r="A53" s="62" t="s">
        <v>99</v>
      </c>
      <c r="B53" s="62" t="s">
        <v>100</v>
      </c>
      <c r="C53" s="61" t="s">
        <v>279</v>
      </c>
      <c r="D53" s="60" t="s">
        <v>454</v>
      </c>
      <c r="E53" s="59">
        <f>ROUND(SUM('Agents National Title:WFG National Title Ins Co'!F56),0)</f>
        <v>1436</v>
      </c>
      <c r="F53" s="59">
        <f>ROUND(SUM('Agents National Title:WFG National Title Ins Co'!G56),0)</f>
        <v>37000</v>
      </c>
    </row>
    <row r="54" spans="1:7" ht="15.5" x14ac:dyDescent="0.35">
      <c r="A54" s="62" t="s">
        <v>102</v>
      </c>
      <c r="B54" s="62" t="s">
        <v>103</v>
      </c>
      <c r="C54" s="61" t="s">
        <v>545</v>
      </c>
      <c r="D54" s="60" t="s">
        <v>454</v>
      </c>
      <c r="E54" s="59">
        <f>ROUND(SUM('Agents National Title:WFG National Title Ins Co'!F57),0)</f>
        <v>139</v>
      </c>
      <c r="F54" s="59">
        <f>ROUND(SUM('Agents National Title:WFG National Title Ins Co'!G57),0)</f>
        <v>3525</v>
      </c>
    </row>
    <row r="55" spans="1:7" ht="15.5" x14ac:dyDescent="0.35">
      <c r="A55" s="62" t="s">
        <v>104</v>
      </c>
      <c r="B55" s="62" t="s">
        <v>105</v>
      </c>
      <c r="C55" s="61" t="s">
        <v>546</v>
      </c>
      <c r="D55" s="60" t="s">
        <v>454</v>
      </c>
      <c r="E55" s="59">
        <f>ROUND(SUM('Agents National Title:WFG National Title Ins Co'!F58),0)</f>
        <v>1163</v>
      </c>
      <c r="F55" s="59">
        <f>ROUND(SUM('Agents National Title:WFG National Title Ins Co'!G58),0)</f>
        <v>91150</v>
      </c>
    </row>
    <row r="56" spans="1:7" ht="15.5" x14ac:dyDescent="0.35">
      <c r="A56" s="62" t="s">
        <v>280</v>
      </c>
      <c r="B56" s="62" t="s">
        <v>281</v>
      </c>
      <c r="C56" s="61" t="s">
        <v>547</v>
      </c>
      <c r="D56" s="60" t="s">
        <v>454</v>
      </c>
      <c r="E56" s="59">
        <f>ROUND(SUM('Agents National Title:WFG National Title Ins Co'!F59),0)</f>
        <v>427</v>
      </c>
      <c r="F56" s="59">
        <f>ROUND(SUM('Agents National Title:WFG National Title Ins Co'!G59),0)</f>
        <v>33742</v>
      </c>
    </row>
    <row r="57" spans="1:7" ht="15.5" x14ac:dyDescent="0.35">
      <c r="A57" s="62" t="s">
        <v>282</v>
      </c>
      <c r="B57" s="62" t="s">
        <v>283</v>
      </c>
      <c r="C57" s="61" t="s">
        <v>548</v>
      </c>
      <c r="D57" s="60" t="s">
        <v>454</v>
      </c>
      <c r="E57" s="59">
        <f>ROUND(SUM('Agents National Title:WFG National Title Ins Co'!F60),0)</f>
        <v>28</v>
      </c>
      <c r="F57" s="59">
        <f>ROUND(SUM('Agents National Title:WFG National Title Ins Co'!G60),0)</f>
        <v>2175</v>
      </c>
    </row>
    <row r="58" spans="1:7" ht="15.5" x14ac:dyDescent="0.35">
      <c r="A58" s="62" t="s">
        <v>107</v>
      </c>
      <c r="B58" s="62" t="s">
        <v>108</v>
      </c>
      <c r="C58" s="61" t="s">
        <v>549</v>
      </c>
      <c r="D58" s="60" t="s">
        <v>454</v>
      </c>
      <c r="E58" s="59">
        <f>ROUND(SUM('Agents National Title:WFG National Title Ins Co'!F61),0)</f>
        <v>158</v>
      </c>
      <c r="F58" s="59">
        <f>ROUND(SUM('Agents National Title:WFG National Title Ins Co'!G61),0)</f>
        <v>4036</v>
      </c>
    </row>
    <row r="59" spans="1:7" ht="15.5" x14ac:dyDescent="0.35">
      <c r="A59" s="62" t="s">
        <v>110</v>
      </c>
      <c r="B59" s="62" t="s">
        <v>111</v>
      </c>
      <c r="C59" s="61" t="s">
        <v>112</v>
      </c>
      <c r="D59" s="60" t="s">
        <v>492</v>
      </c>
      <c r="E59" s="59">
        <f>ROUND(SUM('Agents National Title:WFG National Title Ins Co'!F62),0)</f>
        <v>10</v>
      </c>
      <c r="F59" s="59">
        <f>ROUND(SUM('Agents National Title:WFG National Title Ins Co'!G62),0)</f>
        <v>937</v>
      </c>
    </row>
    <row r="60" spans="1:7" ht="15.5" x14ac:dyDescent="0.35">
      <c r="A60" s="62" t="s">
        <v>113</v>
      </c>
      <c r="B60" s="62" t="s">
        <v>284</v>
      </c>
      <c r="C60" s="61" t="s">
        <v>550</v>
      </c>
      <c r="D60" s="60" t="s">
        <v>551</v>
      </c>
      <c r="E60" s="59">
        <f>ROUND(SUM('Agents National Title:WFG National Title Ins Co'!F63),0)</f>
        <v>25</v>
      </c>
      <c r="F60" s="59">
        <f>ROUND(SUM('Agents National Title:WFG National Title Ins Co'!G63),0)</f>
        <v>0</v>
      </c>
    </row>
    <row r="61" spans="1:7" ht="15.5" x14ac:dyDescent="0.35">
      <c r="A61" s="62" t="s">
        <v>113</v>
      </c>
      <c r="B61" s="62" t="s">
        <v>115</v>
      </c>
      <c r="C61" s="61" t="s">
        <v>285</v>
      </c>
      <c r="D61" s="60" t="s">
        <v>37</v>
      </c>
      <c r="E61" s="59">
        <f>ROUND(SUM('Agents National Title:WFG National Title Ins Co'!F64),0)</f>
        <v>77</v>
      </c>
      <c r="F61" s="59">
        <f>ROUND(SUM('Agents National Title:WFG National Title Ins Co'!G64),0)</f>
        <v>52230</v>
      </c>
    </row>
    <row r="62" spans="1:7" ht="15.5" x14ac:dyDescent="0.35">
      <c r="A62" s="62" t="s">
        <v>113</v>
      </c>
      <c r="B62" s="62" t="s">
        <v>117</v>
      </c>
      <c r="C62" s="61" t="s">
        <v>490</v>
      </c>
      <c r="D62" s="60" t="s">
        <v>49</v>
      </c>
      <c r="E62" s="59">
        <f>ROUND(SUM('Agents National Title:WFG National Title Ins Co'!F65),0)</f>
        <v>9</v>
      </c>
      <c r="F62" s="59">
        <f>ROUND(SUM('Agents National Title:WFG National Title Ins Co'!G65),0)</f>
        <v>13380</v>
      </c>
    </row>
    <row r="63" spans="1:7" ht="15.5" x14ac:dyDescent="0.35">
      <c r="A63" s="62" t="s">
        <v>113</v>
      </c>
      <c r="B63" s="62" t="s">
        <v>118</v>
      </c>
      <c r="C63" s="76" t="s">
        <v>489</v>
      </c>
      <c r="D63" s="60" t="s">
        <v>49</v>
      </c>
      <c r="E63" s="59">
        <f>ROUND(SUM('Agents National Title:WFG National Title Ins Co'!F66),0)</f>
        <v>0</v>
      </c>
      <c r="F63" s="59">
        <f>ROUND(SUM('Agents National Title:WFG National Title Ins Co'!G66),0)</f>
        <v>0</v>
      </c>
      <c r="G63" s="77"/>
    </row>
    <row r="64" spans="1:7" ht="15.5" x14ac:dyDescent="0.35">
      <c r="A64" s="62" t="s">
        <v>113</v>
      </c>
      <c r="B64" s="62" t="s">
        <v>119</v>
      </c>
      <c r="C64" s="61" t="s">
        <v>488</v>
      </c>
      <c r="D64" s="60" t="s">
        <v>49</v>
      </c>
      <c r="E64" s="59">
        <f>ROUND(SUM('Agents National Title:WFG National Title Ins Co'!F67),0)</f>
        <v>0</v>
      </c>
      <c r="F64" s="59">
        <f>ROUND(SUM('Agents National Title:WFG National Title Ins Co'!G67),0)</f>
        <v>0</v>
      </c>
    </row>
    <row r="65" spans="1:6" ht="15.5" x14ac:dyDescent="0.35">
      <c r="A65" s="62" t="s">
        <v>113</v>
      </c>
      <c r="B65" s="62" t="s">
        <v>120</v>
      </c>
      <c r="C65" s="61" t="s">
        <v>487</v>
      </c>
      <c r="D65" s="60" t="s">
        <v>49</v>
      </c>
      <c r="E65" s="59">
        <f>ROUND(SUM('Agents National Title:WFG National Title Ins Co'!F68),0)</f>
        <v>1</v>
      </c>
      <c r="F65" s="59">
        <f>ROUND(SUM('Agents National Title:WFG National Title Ins Co'!G68),0)</f>
        <v>44135</v>
      </c>
    </row>
    <row r="66" spans="1:6" ht="15.5" x14ac:dyDescent="0.35">
      <c r="A66" s="62" t="s">
        <v>121</v>
      </c>
      <c r="B66" s="62" t="s">
        <v>122</v>
      </c>
      <c r="C66" s="61" t="s">
        <v>552</v>
      </c>
      <c r="D66" s="60" t="s">
        <v>553</v>
      </c>
      <c r="E66" s="59">
        <f>ROUND(SUM('Agents National Title:WFG National Title Ins Co'!F69),0)</f>
        <v>30</v>
      </c>
      <c r="F66" s="59">
        <f>ROUND(SUM('Agents National Title:WFG National Title Ins Co'!G69),0)</f>
        <v>0</v>
      </c>
    </row>
    <row r="67" spans="1:6" ht="15.5" x14ac:dyDescent="0.35">
      <c r="A67" s="62" t="s">
        <v>408</v>
      </c>
      <c r="B67" s="62" t="s">
        <v>286</v>
      </c>
      <c r="C67" s="61" t="s">
        <v>485</v>
      </c>
      <c r="D67" s="60" t="s">
        <v>59</v>
      </c>
      <c r="E67" s="59">
        <f>ROUND(SUM('Agents National Title:WFG National Title Ins Co'!F70),0)</f>
        <v>43</v>
      </c>
      <c r="F67" s="59">
        <f>ROUND(SUM('Agents National Title:WFG National Title Ins Co'!G70),0)</f>
        <v>6786</v>
      </c>
    </row>
    <row r="68" spans="1:6" ht="15.5" x14ac:dyDescent="0.35">
      <c r="A68" s="62" t="s">
        <v>123</v>
      </c>
      <c r="B68" s="62" t="s">
        <v>124</v>
      </c>
      <c r="C68" s="61" t="s">
        <v>125</v>
      </c>
      <c r="D68" s="60" t="s">
        <v>454</v>
      </c>
      <c r="E68" s="59">
        <f>ROUND(SUM('Agents National Title:WFG National Title Ins Co'!F71),0)</f>
        <v>1559</v>
      </c>
      <c r="F68" s="59">
        <f>ROUND(SUM('Agents National Title:WFG National Title Ins Co'!G71),0)</f>
        <v>55697</v>
      </c>
    </row>
    <row r="69" spans="1:6" ht="15.5" x14ac:dyDescent="0.35">
      <c r="A69" s="62" t="s">
        <v>127</v>
      </c>
      <c r="B69" s="62" t="s">
        <v>128</v>
      </c>
      <c r="C69" s="61" t="s">
        <v>129</v>
      </c>
      <c r="D69" s="60" t="s">
        <v>454</v>
      </c>
      <c r="E69" s="59">
        <f>ROUND(SUM('Agents National Title:WFG National Title Ins Co'!F72),0)</f>
        <v>63</v>
      </c>
      <c r="F69" s="59">
        <f>ROUND(SUM('Agents National Title:WFG National Title Ins Co'!G72),0)</f>
        <v>1446</v>
      </c>
    </row>
    <row r="70" spans="1:6" ht="15.5" x14ac:dyDescent="0.35">
      <c r="A70" s="62" t="s">
        <v>131</v>
      </c>
      <c r="B70" s="62" t="s">
        <v>132</v>
      </c>
      <c r="C70" s="61" t="s">
        <v>287</v>
      </c>
      <c r="D70" s="60" t="s">
        <v>454</v>
      </c>
      <c r="E70" s="59">
        <f>ROUND(SUM('Agents National Title:WFG National Title Ins Co'!F73),0)</f>
        <v>14</v>
      </c>
      <c r="F70" s="59">
        <f>ROUND(SUM('Agents National Title:WFG National Title Ins Co'!G73),0)</f>
        <v>470</v>
      </c>
    </row>
    <row r="71" spans="1:6" ht="15.5" x14ac:dyDescent="0.35">
      <c r="A71" s="62" t="s">
        <v>288</v>
      </c>
      <c r="B71" s="62" t="s">
        <v>289</v>
      </c>
      <c r="C71" s="61" t="s">
        <v>379</v>
      </c>
      <c r="D71" s="60" t="s">
        <v>454</v>
      </c>
      <c r="E71" s="59">
        <f>ROUND(SUM('Agents National Title:WFG National Title Ins Co'!F74),0)</f>
        <v>7</v>
      </c>
      <c r="F71" s="59">
        <f>ROUND(SUM('Agents National Title:WFG National Title Ins Co'!G74),0)</f>
        <v>255</v>
      </c>
    </row>
    <row r="72" spans="1:6" ht="15.5" x14ac:dyDescent="0.35">
      <c r="A72" s="62" t="s">
        <v>134</v>
      </c>
      <c r="B72" s="62" t="s">
        <v>135</v>
      </c>
      <c r="C72" s="61" t="s">
        <v>136</v>
      </c>
      <c r="D72" s="60" t="s">
        <v>454</v>
      </c>
      <c r="E72" s="59">
        <f>ROUND(SUM('Agents National Title:WFG National Title Ins Co'!F75),0)</f>
        <v>24</v>
      </c>
      <c r="F72" s="59">
        <f>ROUND(SUM('Agents National Title:WFG National Title Ins Co'!G75),0)</f>
        <v>6401</v>
      </c>
    </row>
    <row r="73" spans="1:6" ht="15.5" x14ac:dyDescent="0.35">
      <c r="A73" s="62" t="s">
        <v>138</v>
      </c>
      <c r="B73" s="62" t="s">
        <v>139</v>
      </c>
      <c r="C73" s="61" t="s">
        <v>140</v>
      </c>
      <c r="D73" s="60" t="s">
        <v>454</v>
      </c>
      <c r="E73" s="59">
        <f>ROUND(SUM('Agents National Title:WFG National Title Ins Co'!F76),0)</f>
        <v>101</v>
      </c>
      <c r="F73" s="59">
        <f>ROUND(SUM('Agents National Title:WFG National Title Ins Co'!G76),0)</f>
        <v>2530</v>
      </c>
    </row>
    <row r="74" spans="1:6" ht="15.5" x14ac:dyDescent="0.35">
      <c r="A74" s="62" t="s">
        <v>141</v>
      </c>
      <c r="B74" s="62" t="s">
        <v>142</v>
      </c>
      <c r="C74" s="61" t="s">
        <v>290</v>
      </c>
      <c r="D74" s="60" t="s">
        <v>454</v>
      </c>
      <c r="E74" s="59">
        <f>ROUND(SUM('Agents National Title:WFG National Title Ins Co'!F77),0)</f>
        <v>11</v>
      </c>
      <c r="F74" s="59">
        <f>ROUND(SUM('Agents National Title:WFG National Title Ins Co'!G77),0)</f>
        <v>950272</v>
      </c>
    </row>
    <row r="75" spans="1:6" ht="15.5" x14ac:dyDescent="0.35">
      <c r="A75" s="62" t="s">
        <v>291</v>
      </c>
      <c r="B75" s="62" t="s">
        <v>292</v>
      </c>
      <c r="C75" s="61" t="s">
        <v>293</v>
      </c>
      <c r="D75" s="60" t="s">
        <v>454</v>
      </c>
      <c r="E75" s="59">
        <f>ROUND(SUM('Agents National Title:WFG National Title Ins Co'!F78),0)</f>
        <v>14</v>
      </c>
      <c r="F75" s="59">
        <f>ROUND(SUM('Agents National Title:WFG National Title Ins Co'!G78),0)</f>
        <v>639718</v>
      </c>
    </row>
    <row r="76" spans="1:6" ht="15.5" x14ac:dyDescent="0.35">
      <c r="A76" s="62" t="s">
        <v>294</v>
      </c>
      <c r="B76" s="62" t="s">
        <v>295</v>
      </c>
      <c r="C76" s="61" t="s">
        <v>296</v>
      </c>
      <c r="D76" s="60" t="s">
        <v>454</v>
      </c>
      <c r="E76" s="59">
        <f>ROUND(SUM('Agents National Title:WFG National Title Ins Co'!F79),0)</f>
        <v>3</v>
      </c>
      <c r="F76" s="59">
        <f>ROUND(SUM('Agents National Title:WFG National Title Ins Co'!G79),0)</f>
        <v>11658</v>
      </c>
    </row>
    <row r="77" spans="1:6" ht="15.5" x14ac:dyDescent="0.35">
      <c r="A77" s="62" t="s">
        <v>144</v>
      </c>
      <c r="B77" s="62" t="s">
        <v>145</v>
      </c>
      <c r="C77" s="61" t="s">
        <v>483</v>
      </c>
      <c r="D77" s="60" t="s">
        <v>454</v>
      </c>
      <c r="E77" s="59">
        <f>ROUND(SUM('Agents National Title:WFG National Title Ins Co'!F80),0)</f>
        <v>70112</v>
      </c>
      <c r="F77" s="59">
        <f>ROUND(SUM('Agents National Title:WFG National Title Ins Co'!G80),0)</f>
        <v>1804530</v>
      </c>
    </row>
    <row r="78" spans="1:6" ht="15.5" x14ac:dyDescent="0.35">
      <c r="A78" s="62" t="s">
        <v>147</v>
      </c>
      <c r="B78" s="62" t="s">
        <v>148</v>
      </c>
      <c r="C78" s="61" t="s">
        <v>380</v>
      </c>
      <c r="D78" s="60" t="s">
        <v>543</v>
      </c>
      <c r="E78" s="59">
        <f>ROUND(SUM('Agents National Title:WFG National Title Ins Co'!F81),0)</f>
        <v>194</v>
      </c>
      <c r="F78" s="59">
        <f>ROUND(SUM('Agents National Title:WFG National Title Ins Co'!G81),0)</f>
        <v>5806</v>
      </c>
    </row>
    <row r="79" spans="1:6" ht="15.5" x14ac:dyDescent="0.35">
      <c r="A79" s="62" t="s">
        <v>150</v>
      </c>
      <c r="B79" s="62" t="s">
        <v>151</v>
      </c>
      <c r="C79" s="61" t="s">
        <v>482</v>
      </c>
      <c r="D79" s="60" t="s">
        <v>152</v>
      </c>
      <c r="E79" s="59">
        <f>ROUND(SUM('Agents National Title:WFG National Title Ins Co'!F82),0)</f>
        <v>11</v>
      </c>
      <c r="F79" s="59">
        <f>ROUND(SUM('Agents National Title:WFG National Title Ins Co'!G82),0)</f>
        <v>418313</v>
      </c>
    </row>
    <row r="80" spans="1:6" ht="15.5" x14ac:dyDescent="0.35">
      <c r="A80" s="62" t="s">
        <v>153</v>
      </c>
      <c r="B80" s="62" t="s">
        <v>154</v>
      </c>
      <c r="C80" s="61" t="s">
        <v>155</v>
      </c>
      <c r="D80" s="60" t="s">
        <v>454</v>
      </c>
      <c r="E80" s="59">
        <f>ROUND(SUM('Agents National Title:WFG National Title Ins Co'!F83),0)</f>
        <v>2</v>
      </c>
      <c r="F80" s="59">
        <f>ROUND(SUM('Agents National Title:WFG National Title Ins Co'!G83),0)</f>
        <v>50</v>
      </c>
    </row>
    <row r="81" spans="1:6" ht="15.5" x14ac:dyDescent="0.35">
      <c r="A81" s="62" t="s">
        <v>156</v>
      </c>
      <c r="B81" s="62" t="s">
        <v>157</v>
      </c>
      <c r="C81" s="61" t="s">
        <v>381</v>
      </c>
      <c r="D81" s="60" t="s">
        <v>554</v>
      </c>
      <c r="E81" s="59">
        <f>ROUND(SUM('Agents National Title:WFG National Title Ins Co'!F84),0)</f>
        <v>346</v>
      </c>
      <c r="F81" s="59">
        <f>ROUND(SUM('Agents National Title:WFG National Title Ins Co'!G84),0)</f>
        <v>532422</v>
      </c>
    </row>
    <row r="82" spans="1:6" ht="15.5" x14ac:dyDescent="0.35">
      <c r="A82" s="62" t="s">
        <v>158</v>
      </c>
      <c r="B82" s="62" t="s">
        <v>159</v>
      </c>
      <c r="C82" s="61" t="s">
        <v>555</v>
      </c>
      <c r="D82" s="60" t="s">
        <v>556</v>
      </c>
      <c r="E82" s="59">
        <f>ROUND(SUM('Agents National Title:WFG National Title Ins Co'!F85),0)</f>
        <v>22</v>
      </c>
      <c r="F82" s="59">
        <f>ROUND(SUM('Agents National Title:WFG National Title Ins Co'!G85),0)</f>
        <v>34775</v>
      </c>
    </row>
    <row r="83" spans="1:6" ht="15.5" x14ac:dyDescent="0.35">
      <c r="A83" s="62" t="s">
        <v>161</v>
      </c>
      <c r="B83" s="62" t="s">
        <v>162</v>
      </c>
      <c r="C83" s="61" t="s">
        <v>557</v>
      </c>
      <c r="D83" s="60" t="s">
        <v>454</v>
      </c>
      <c r="E83" s="59">
        <f>ROUND(SUM('Agents National Title:WFG National Title Ins Co'!F86),0)</f>
        <v>1</v>
      </c>
      <c r="F83" s="59">
        <f>ROUND(SUM('Agents National Title:WFG National Title Ins Co'!G86),0)</f>
        <v>25</v>
      </c>
    </row>
    <row r="84" spans="1:6" ht="15.5" x14ac:dyDescent="0.35">
      <c r="A84" s="62" t="s">
        <v>163</v>
      </c>
      <c r="B84" s="62" t="s">
        <v>164</v>
      </c>
      <c r="C84" s="61" t="s">
        <v>165</v>
      </c>
      <c r="D84" s="60" t="s">
        <v>558</v>
      </c>
      <c r="E84" s="59">
        <f>ROUND(SUM('Agents National Title:WFG National Title Ins Co'!F87),0)</f>
        <v>4</v>
      </c>
      <c r="F84" s="59">
        <f>ROUND(SUM('Agents National Title:WFG National Title Ins Co'!G87),0)</f>
        <v>0</v>
      </c>
    </row>
    <row r="85" spans="1:6" ht="15.5" x14ac:dyDescent="0.35">
      <c r="A85" s="62" t="s">
        <v>166</v>
      </c>
      <c r="B85" s="62" t="s">
        <v>167</v>
      </c>
      <c r="C85" s="61" t="s">
        <v>382</v>
      </c>
      <c r="D85" s="60" t="s">
        <v>454</v>
      </c>
      <c r="E85" s="59">
        <f>ROUND(SUM('Agents National Title:WFG National Title Ins Co'!F88),0)</f>
        <v>1</v>
      </c>
      <c r="F85" s="59">
        <f>ROUND(SUM('Agents National Title:WFG National Title Ins Co'!G88),0)</f>
        <v>51</v>
      </c>
    </row>
    <row r="86" spans="1:6" ht="15.5" x14ac:dyDescent="0.35">
      <c r="A86" s="62" t="s">
        <v>169</v>
      </c>
      <c r="B86" s="62" t="s">
        <v>170</v>
      </c>
      <c r="C86" s="61" t="s">
        <v>559</v>
      </c>
      <c r="D86" s="60" t="s">
        <v>560</v>
      </c>
      <c r="E86" s="59">
        <f>ROUND(SUM('Agents National Title:WFG National Title Ins Co'!F89),0)</f>
        <v>22</v>
      </c>
      <c r="F86" s="59">
        <f>ROUND(SUM('Agents National Title:WFG National Title Ins Co'!G89),0)</f>
        <v>5374</v>
      </c>
    </row>
    <row r="87" spans="1:6" ht="15.5" x14ac:dyDescent="0.35">
      <c r="A87" s="62" t="s">
        <v>172</v>
      </c>
      <c r="B87" s="62" t="s">
        <v>173</v>
      </c>
      <c r="C87" s="61" t="s">
        <v>561</v>
      </c>
      <c r="D87" s="60" t="s">
        <v>454</v>
      </c>
      <c r="E87" s="59">
        <f>ROUND(SUM('Agents National Title:WFG National Title Ins Co'!F90),0)</f>
        <v>2</v>
      </c>
      <c r="F87" s="59">
        <f>ROUND(SUM('Agents National Title:WFG National Title Ins Co'!G90),0)</f>
        <v>25</v>
      </c>
    </row>
    <row r="88" spans="1:6" ht="15.5" x14ac:dyDescent="0.35">
      <c r="A88" s="62" t="s">
        <v>175</v>
      </c>
      <c r="B88" s="62" t="s">
        <v>176</v>
      </c>
      <c r="C88" s="61" t="s">
        <v>562</v>
      </c>
      <c r="D88" s="60" t="s">
        <v>454</v>
      </c>
      <c r="E88" s="59">
        <f>ROUND(SUM('Agents National Title:WFG National Title Ins Co'!F91),0)</f>
        <v>2</v>
      </c>
      <c r="F88" s="59">
        <f>ROUND(SUM('Agents National Title:WFG National Title Ins Co'!G91),0)</f>
        <v>50</v>
      </c>
    </row>
    <row r="89" spans="1:6" ht="15.5" x14ac:dyDescent="0.35">
      <c r="A89" s="62" t="s">
        <v>563</v>
      </c>
      <c r="B89" s="62" t="s">
        <v>564</v>
      </c>
      <c r="C89" s="68" t="s">
        <v>565</v>
      </c>
      <c r="D89" s="60" t="s">
        <v>566</v>
      </c>
      <c r="E89" s="59">
        <f>ROUND(SUM('Agents National Title:WFG National Title Ins Co'!F92),0)</f>
        <v>0</v>
      </c>
      <c r="F89" s="59">
        <f>ROUND(SUM('Agents National Title:WFG National Title Ins Co'!G92),0)</f>
        <v>0</v>
      </c>
    </row>
    <row r="90" spans="1:6" ht="15.5" x14ac:dyDescent="0.35">
      <c r="A90" s="62" t="s">
        <v>178</v>
      </c>
      <c r="B90" s="62" t="s">
        <v>179</v>
      </c>
      <c r="C90" s="61" t="s">
        <v>567</v>
      </c>
      <c r="D90" s="60" t="s">
        <v>568</v>
      </c>
      <c r="E90" s="59">
        <f>ROUND(SUM('Agents National Title:WFG National Title Ins Co'!F93),0)</f>
        <v>660</v>
      </c>
      <c r="F90" s="59">
        <f>ROUND(SUM('Agents National Title:WFG National Title Ins Co'!G93),0)</f>
        <v>924741</v>
      </c>
    </row>
    <row r="91" spans="1:6" ht="15.5" x14ac:dyDescent="0.35">
      <c r="A91" s="62" t="s">
        <v>297</v>
      </c>
      <c r="B91" s="62" t="s">
        <v>298</v>
      </c>
      <c r="C91" s="61" t="s">
        <v>569</v>
      </c>
      <c r="D91" s="60" t="s">
        <v>568</v>
      </c>
      <c r="E91" s="59">
        <f>ROUND(SUM('Agents National Title:WFG National Title Ins Co'!F94),0)</f>
        <v>110</v>
      </c>
      <c r="F91" s="59">
        <f>ROUND(SUM('Agents National Title:WFG National Title Ins Co'!G94),0)</f>
        <v>410921</v>
      </c>
    </row>
    <row r="92" spans="1:6" ht="15.5" x14ac:dyDescent="0.35">
      <c r="A92" s="62" t="s">
        <v>181</v>
      </c>
      <c r="B92" s="62" t="s">
        <v>182</v>
      </c>
      <c r="C92" s="61" t="s">
        <v>183</v>
      </c>
      <c r="D92" s="60" t="s">
        <v>570</v>
      </c>
      <c r="E92" s="59">
        <f>ROUND(SUM('Agents National Title:WFG National Title Ins Co'!F95),0)</f>
        <v>104</v>
      </c>
      <c r="F92" s="59">
        <f>ROUND(SUM('Agents National Title:WFG National Title Ins Co'!G95),0)</f>
        <v>2900</v>
      </c>
    </row>
    <row r="93" spans="1:6" ht="15.5" x14ac:dyDescent="0.35">
      <c r="A93" s="62" t="s">
        <v>185</v>
      </c>
      <c r="B93" s="62" t="s">
        <v>186</v>
      </c>
      <c r="C93" s="61" t="s">
        <v>473</v>
      </c>
      <c r="D93" s="60" t="s">
        <v>571</v>
      </c>
      <c r="E93" s="59">
        <f>ROUND(SUM('Agents National Title:WFG National Title Ins Co'!F96),0)</f>
        <v>520</v>
      </c>
      <c r="F93" s="59">
        <f>ROUND(SUM('Agents National Title:WFG National Title Ins Co'!G96),0)</f>
        <v>13214</v>
      </c>
    </row>
    <row r="94" spans="1:6" ht="15.5" x14ac:dyDescent="0.35">
      <c r="A94" s="62" t="s">
        <v>189</v>
      </c>
      <c r="B94" s="62" t="s">
        <v>190</v>
      </c>
      <c r="C94" s="61" t="s">
        <v>472</v>
      </c>
      <c r="D94" s="60" t="s">
        <v>572</v>
      </c>
      <c r="E94" s="59">
        <f>ROUND(SUM('Agents National Title:WFG National Title Ins Co'!F97),0)</f>
        <v>73</v>
      </c>
      <c r="F94" s="59">
        <f>ROUND(SUM('Agents National Title:WFG National Title Ins Co'!G97),0)</f>
        <v>10639</v>
      </c>
    </row>
    <row r="95" spans="1:6" ht="15.5" x14ac:dyDescent="0.35">
      <c r="A95" s="62" t="s">
        <v>192</v>
      </c>
      <c r="B95" s="62" t="s">
        <v>193</v>
      </c>
      <c r="C95" s="61" t="s">
        <v>194</v>
      </c>
      <c r="D95" s="60" t="s">
        <v>195</v>
      </c>
      <c r="E95" s="59">
        <f>ROUND(SUM('Agents National Title:WFG National Title Ins Co'!F98),0)</f>
        <v>1</v>
      </c>
      <c r="F95" s="59">
        <f>ROUND(SUM('Agents National Title:WFG National Title Ins Co'!G98),0)</f>
        <v>50</v>
      </c>
    </row>
    <row r="96" spans="1:6" ht="15.5" x14ac:dyDescent="0.35">
      <c r="A96" s="62" t="s">
        <v>196</v>
      </c>
      <c r="B96" s="62" t="s">
        <v>197</v>
      </c>
      <c r="C96" s="61" t="s">
        <v>573</v>
      </c>
      <c r="D96" s="60" t="s">
        <v>568</v>
      </c>
      <c r="E96" s="59">
        <f>ROUND(SUM('Agents National Title:WFG National Title Ins Co'!F99),0)</f>
        <v>55</v>
      </c>
      <c r="F96" s="59">
        <f>ROUND(SUM('Agents National Title:WFG National Title Ins Co'!G99),0)</f>
        <v>293268</v>
      </c>
    </row>
    <row r="97" spans="1:8" ht="15.5" x14ac:dyDescent="0.35">
      <c r="A97" s="62" t="s">
        <v>299</v>
      </c>
      <c r="B97" s="62" t="s">
        <v>300</v>
      </c>
      <c r="C97" s="61" t="s">
        <v>574</v>
      </c>
      <c r="D97" s="60" t="s">
        <v>568</v>
      </c>
      <c r="E97" s="59">
        <f>ROUND(SUM('Agents National Title:WFG National Title Ins Co'!F100),0)</f>
        <v>37</v>
      </c>
      <c r="F97" s="59">
        <f>ROUND(SUM('Agents National Title:WFG National Title Ins Co'!G100),0)</f>
        <v>231141</v>
      </c>
    </row>
    <row r="98" spans="1:8" ht="15.5" x14ac:dyDescent="0.35">
      <c r="A98" s="62" t="s">
        <v>198</v>
      </c>
      <c r="B98" s="62" t="s">
        <v>199</v>
      </c>
      <c r="C98" s="61" t="s">
        <v>575</v>
      </c>
      <c r="D98" s="60" t="s">
        <v>568</v>
      </c>
      <c r="E98" s="59">
        <f>ROUND(SUM('Agents National Title:WFG National Title Ins Co'!F101),0)</f>
        <v>198</v>
      </c>
      <c r="F98" s="59">
        <f>ROUND(SUM('Agents National Title:WFG National Title Ins Co'!G101),0)</f>
        <v>628694</v>
      </c>
    </row>
    <row r="99" spans="1:8" ht="15.5" x14ac:dyDescent="0.35">
      <c r="A99" s="62" t="s">
        <v>301</v>
      </c>
      <c r="B99" s="62" t="s">
        <v>302</v>
      </c>
      <c r="C99" s="61" t="s">
        <v>576</v>
      </c>
      <c r="D99" s="60" t="s">
        <v>568</v>
      </c>
      <c r="E99" s="59">
        <f>ROUND(SUM('Agents National Title:WFG National Title Ins Co'!F102),0)</f>
        <v>13</v>
      </c>
      <c r="F99" s="59">
        <f>ROUND(SUM('Agents National Title:WFG National Title Ins Co'!G102),0)</f>
        <v>26998</v>
      </c>
    </row>
    <row r="100" spans="1:8" ht="15.5" x14ac:dyDescent="0.35">
      <c r="A100" s="62" t="s">
        <v>200</v>
      </c>
      <c r="B100" s="62" t="s">
        <v>201</v>
      </c>
      <c r="C100" s="61" t="s">
        <v>303</v>
      </c>
      <c r="D100" s="60" t="s">
        <v>577</v>
      </c>
      <c r="E100" s="59">
        <f>ROUND(SUM('Agents National Title:WFG National Title Ins Co'!F103),0)</f>
        <v>114</v>
      </c>
      <c r="F100" s="59">
        <f>ROUND(SUM('Agents National Title:WFG National Title Ins Co'!G103),0)</f>
        <v>2622</v>
      </c>
    </row>
    <row r="101" spans="1:8" ht="15.5" x14ac:dyDescent="0.35">
      <c r="A101" s="62" t="s">
        <v>203</v>
      </c>
      <c r="B101" s="62" t="s">
        <v>204</v>
      </c>
      <c r="C101" s="61" t="s">
        <v>304</v>
      </c>
      <c r="D101" s="60" t="s">
        <v>578</v>
      </c>
      <c r="E101" s="59">
        <f>ROUND(SUM('Agents National Title:WFG National Title Ins Co'!F104),0)</f>
        <v>110</v>
      </c>
      <c r="F101" s="59">
        <f>ROUND(SUM('Agents National Title:WFG National Title Ins Co'!G104),0)</f>
        <v>2702</v>
      </c>
    </row>
    <row r="102" spans="1:8" ht="15.5" x14ac:dyDescent="0.35">
      <c r="A102" s="62" t="s">
        <v>305</v>
      </c>
      <c r="B102" s="62" t="s">
        <v>306</v>
      </c>
      <c r="C102" s="61" t="s">
        <v>307</v>
      </c>
      <c r="D102" s="60" t="s">
        <v>578</v>
      </c>
      <c r="E102" s="59">
        <f>ROUND(SUM('Agents National Title:WFG National Title Ins Co'!F105),0)</f>
        <v>3</v>
      </c>
      <c r="F102" s="59">
        <f>ROUND(SUM('Agents National Title:WFG National Title Ins Co'!G105),0)</f>
        <v>75</v>
      </c>
      <c r="H102" s="67" t="s">
        <v>339</v>
      </c>
    </row>
    <row r="103" spans="1:8" ht="15.5" x14ac:dyDescent="0.35">
      <c r="A103" s="62" t="s">
        <v>206</v>
      </c>
      <c r="B103" s="62" t="s">
        <v>207</v>
      </c>
      <c r="C103" s="61" t="s">
        <v>208</v>
      </c>
      <c r="D103" s="60" t="s">
        <v>579</v>
      </c>
      <c r="E103" s="59">
        <f>ROUND(SUM('Agents National Title:WFG National Title Ins Co'!F106),0)</f>
        <v>745</v>
      </c>
      <c r="F103" s="59">
        <f>ROUND(SUM('Agents National Title:WFG National Title Ins Co'!G106),0)</f>
        <v>19435</v>
      </c>
    </row>
    <row r="104" spans="1:8" ht="15.5" x14ac:dyDescent="0.35">
      <c r="A104" s="62" t="s">
        <v>210</v>
      </c>
      <c r="B104" s="62" t="s">
        <v>211</v>
      </c>
      <c r="C104" s="61" t="s">
        <v>467</v>
      </c>
      <c r="D104" s="60" t="s">
        <v>580</v>
      </c>
      <c r="E104" s="59">
        <f>ROUND(SUM('Agents National Title:WFG National Title Ins Co'!F107),0)</f>
        <v>164</v>
      </c>
      <c r="F104" s="59">
        <f>ROUND(SUM('Agents National Title:WFG National Title Ins Co'!G107),0)</f>
        <v>16750</v>
      </c>
    </row>
    <row r="105" spans="1:8" ht="15.5" x14ac:dyDescent="0.35">
      <c r="A105" s="62" t="s">
        <v>213</v>
      </c>
      <c r="B105" s="62" t="s">
        <v>214</v>
      </c>
      <c r="C105" s="61" t="s">
        <v>466</v>
      </c>
      <c r="D105" s="60" t="s">
        <v>59</v>
      </c>
      <c r="E105" s="59">
        <f>ROUND(SUM('Agents National Title:WFG National Title Ins Co'!F108),0)</f>
        <v>1249</v>
      </c>
      <c r="F105" s="59">
        <f>ROUND(SUM('Agents National Title:WFG National Title Ins Co'!G108),0)</f>
        <v>1069773</v>
      </c>
    </row>
    <row r="106" spans="1:8" ht="15.5" x14ac:dyDescent="0.35">
      <c r="A106" s="62" t="s">
        <v>215</v>
      </c>
      <c r="B106" s="62" t="s">
        <v>216</v>
      </c>
      <c r="C106" s="61" t="s">
        <v>465</v>
      </c>
      <c r="D106" s="60" t="s">
        <v>581</v>
      </c>
      <c r="E106" s="59">
        <f>ROUND(SUM('Agents National Title:WFG National Title Ins Co'!F109),0)</f>
        <v>21</v>
      </c>
      <c r="F106" s="59">
        <f>ROUND(SUM('Agents National Title:WFG National Title Ins Co'!G109),0)</f>
        <v>56788</v>
      </c>
    </row>
    <row r="107" spans="1:8" ht="15.5" x14ac:dyDescent="0.35">
      <c r="A107" s="62" t="s">
        <v>409</v>
      </c>
      <c r="B107" s="62" t="s">
        <v>410</v>
      </c>
      <c r="C107" s="61" t="s">
        <v>383</v>
      </c>
      <c r="D107" s="60" t="s">
        <v>581</v>
      </c>
      <c r="E107" s="59">
        <f>ROUND(SUM('Agents National Title:WFG National Title Ins Co'!F110),0)</f>
        <v>8</v>
      </c>
      <c r="F107" s="59">
        <f>ROUND(SUM('Agents National Title:WFG National Title Ins Co'!G110),0)</f>
        <v>93062</v>
      </c>
    </row>
    <row r="108" spans="1:8" ht="15.5" x14ac:dyDescent="0.35">
      <c r="A108" s="62" t="s">
        <v>218</v>
      </c>
      <c r="B108" s="62" t="s">
        <v>219</v>
      </c>
      <c r="C108" s="61" t="s">
        <v>464</v>
      </c>
      <c r="D108" s="60" t="s">
        <v>582</v>
      </c>
      <c r="E108" s="59">
        <f>ROUND(SUM('Agents National Title:WFG National Title Ins Co'!F111),0)</f>
        <v>240</v>
      </c>
      <c r="F108" s="59">
        <f>ROUND(SUM('Agents National Title:WFG National Title Ins Co'!G111),0)</f>
        <v>1587390</v>
      </c>
    </row>
    <row r="109" spans="1:8" ht="15.5" x14ac:dyDescent="0.35">
      <c r="A109" s="62" t="s">
        <v>411</v>
      </c>
      <c r="B109" s="62" t="s">
        <v>412</v>
      </c>
      <c r="C109" s="61" t="s">
        <v>463</v>
      </c>
      <c r="D109" s="60" t="s">
        <v>582</v>
      </c>
      <c r="E109" s="59">
        <f>ROUND(SUM('Agents National Title:WFG National Title Ins Co'!F112),0)</f>
        <v>28</v>
      </c>
      <c r="F109" s="59">
        <f>ROUND(SUM('Agents National Title:WFG National Title Ins Co'!G112),0)</f>
        <v>497320</v>
      </c>
    </row>
    <row r="110" spans="1:8" ht="15.5" x14ac:dyDescent="0.35">
      <c r="A110" s="62" t="s">
        <v>413</v>
      </c>
      <c r="B110" s="62" t="s">
        <v>414</v>
      </c>
      <c r="C110" s="61" t="s">
        <v>462</v>
      </c>
      <c r="D110" s="60" t="s">
        <v>582</v>
      </c>
      <c r="E110" s="59">
        <f>ROUND(SUM('Agents National Title:WFG National Title Ins Co'!F113),0)</f>
        <v>17</v>
      </c>
      <c r="F110" s="59">
        <f>ROUND(SUM('Agents National Title:WFG National Title Ins Co'!G113),0)</f>
        <v>106108</v>
      </c>
    </row>
    <row r="111" spans="1:8" ht="15.5" x14ac:dyDescent="0.35">
      <c r="A111" s="62" t="s">
        <v>221</v>
      </c>
      <c r="B111" s="62" t="s">
        <v>222</v>
      </c>
      <c r="C111" s="61" t="s">
        <v>461</v>
      </c>
      <c r="D111" s="60" t="s">
        <v>572</v>
      </c>
      <c r="E111" s="59">
        <f>ROUND(SUM('Agents National Title:WFG National Title Ins Co'!F114),0)</f>
        <v>240</v>
      </c>
      <c r="F111" s="59">
        <f>ROUND(SUM('Agents National Title:WFG National Title Ins Co'!G114),0)</f>
        <v>22363</v>
      </c>
    </row>
    <row r="112" spans="1:8" ht="15.5" x14ac:dyDescent="0.35">
      <c r="A112" s="62" t="s">
        <v>223</v>
      </c>
      <c r="B112" s="62" t="s">
        <v>224</v>
      </c>
      <c r="C112" s="61" t="s">
        <v>460</v>
      </c>
      <c r="D112" s="60" t="s">
        <v>583</v>
      </c>
      <c r="E112" s="59">
        <f>ROUND(SUM('Agents National Title:WFG National Title Ins Co'!F115),0)</f>
        <v>749</v>
      </c>
      <c r="F112" s="59">
        <f>ROUND(SUM('Agents National Title:WFG National Title Ins Co'!G115),0)</f>
        <v>20221</v>
      </c>
    </row>
    <row r="113" spans="1:6" ht="15.5" x14ac:dyDescent="0.35">
      <c r="A113" s="62" t="s">
        <v>241</v>
      </c>
      <c r="B113" s="62" t="s">
        <v>242</v>
      </c>
      <c r="C113" s="61" t="s">
        <v>308</v>
      </c>
      <c r="D113" s="60" t="s">
        <v>584</v>
      </c>
      <c r="E113" s="59">
        <f>ROUND(SUM('Agents National Title:WFG National Title Ins Co'!F116),0)</f>
        <v>141</v>
      </c>
      <c r="F113" s="59">
        <f>ROUND(SUM('Agents National Title:WFG National Title Ins Co'!G116),0)</f>
        <v>3647</v>
      </c>
    </row>
    <row r="114" spans="1:6" ht="15.5" x14ac:dyDescent="0.35">
      <c r="A114" s="62" t="s">
        <v>244</v>
      </c>
      <c r="B114" s="62" t="s">
        <v>245</v>
      </c>
      <c r="C114" s="61" t="s">
        <v>309</v>
      </c>
      <c r="D114" s="60" t="s">
        <v>585</v>
      </c>
      <c r="E114" s="59">
        <f>ROUND(SUM('Agents National Title:WFG National Title Ins Co'!F117),0)</f>
        <v>405</v>
      </c>
      <c r="F114" s="59">
        <f>ROUND(SUM('Agents National Title:WFG National Title Ins Co'!G117),0)</f>
        <v>11139</v>
      </c>
    </row>
    <row r="115" spans="1:6" ht="15.5" x14ac:dyDescent="0.35">
      <c r="A115" s="62" t="s">
        <v>247</v>
      </c>
      <c r="B115" s="62" t="s">
        <v>248</v>
      </c>
      <c r="C115" s="61" t="s">
        <v>310</v>
      </c>
      <c r="D115" s="60" t="s">
        <v>586</v>
      </c>
      <c r="E115" s="59">
        <f>ROUND(SUM('Agents National Title:WFG National Title Ins Co'!F118),0)</f>
        <v>989</v>
      </c>
      <c r="F115" s="59">
        <f>ROUND(SUM('Agents National Title:WFG National Title Ins Co'!G118),0)</f>
        <v>25699</v>
      </c>
    </row>
    <row r="116" spans="1:6" ht="15.5" x14ac:dyDescent="0.35">
      <c r="A116" s="62" t="s">
        <v>250</v>
      </c>
      <c r="B116" s="62" t="s">
        <v>251</v>
      </c>
      <c r="C116" s="61" t="s">
        <v>311</v>
      </c>
      <c r="D116" s="60" t="s">
        <v>587</v>
      </c>
      <c r="E116" s="59">
        <f>ROUND(SUM('Agents National Title:WFG National Title Ins Co'!F119),0)</f>
        <v>177</v>
      </c>
      <c r="F116" s="59">
        <f>ROUND(SUM('Agents National Title:WFG National Title Ins Co'!G119),0)</f>
        <v>4425</v>
      </c>
    </row>
    <row r="117" spans="1:6" ht="15.5" x14ac:dyDescent="0.35">
      <c r="A117" s="62" t="s">
        <v>253</v>
      </c>
      <c r="B117" s="62" t="s">
        <v>254</v>
      </c>
      <c r="C117" s="61" t="s">
        <v>312</v>
      </c>
      <c r="D117" s="60" t="s">
        <v>588</v>
      </c>
      <c r="E117" s="59">
        <f>ROUND(SUM('Agents National Title:WFG National Title Ins Co'!F120),0)</f>
        <v>391</v>
      </c>
      <c r="F117" s="59">
        <f>ROUND(SUM('Agents National Title:WFG National Title Ins Co'!G120),0)</f>
        <v>9914</v>
      </c>
    </row>
    <row r="118" spans="1:6" ht="15.5" x14ac:dyDescent="0.35">
      <c r="A118" s="62" t="s">
        <v>256</v>
      </c>
      <c r="B118" s="62" t="s">
        <v>257</v>
      </c>
      <c r="C118" s="61" t="s">
        <v>313</v>
      </c>
      <c r="D118" s="60" t="s">
        <v>589</v>
      </c>
      <c r="E118" s="59">
        <f>ROUND(SUM('Agents National Title:WFG National Title Ins Co'!F121),0)</f>
        <v>193</v>
      </c>
      <c r="F118" s="59">
        <f>ROUND(SUM('Agents National Title:WFG National Title Ins Co'!G121),0)</f>
        <v>4489</v>
      </c>
    </row>
    <row r="119" spans="1:6" ht="15.5" x14ac:dyDescent="0.35">
      <c r="A119" s="62" t="s">
        <v>259</v>
      </c>
      <c r="B119" s="62" t="s">
        <v>260</v>
      </c>
      <c r="C119" s="61" t="s">
        <v>314</v>
      </c>
      <c r="D119" s="60" t="s">
        <v>590</v>
      </c>
      <c r="E119" s="59">
        <f>ROUND(SUM('Agents National Title:WFG National Title Ins Co'!F122),0)</f>
        <v>192</v>
      </c>
      <c r="F119" s="59">
        <f>ROUND(SUM('Agents National Title:WFG National Title Ins Co'!G122),0)</f>
        <v>4697</v>
      </c>
    </row>
    <row r="120" spans="1:6" ht="15.5" x14ac:dyDescent="0.35">
      <c r="A120" s="62" t="s">
        <v>262</v>
      </c>
      <c r="B120" s="62" t="s">
        <v>263</v>
      </c>
      <c r="C120" s="61" t="s">
        <v>315</v>
      </c>
      <c r="D120" s="60" t="s">
        <v>591</v>
      </c>
      <c r="E120" s="59">
        <f>ROUND(SUM('Agents National Title:WFG National Title Ins Co'!F123),0)</f>
        <v>421</v>
      </c>
      <c r="F120" s="59">
        <f>ROUND(SUM('Agents National Title:WFG National Title Ins Co'!G123),0)</f>
        <v>10936</v>
      </c>
    </row>
    <row r="121" spans="1:6" ht="15.5" x14ac:dyDescent="0.35">
      <c r="A121" s="62" t="s">
        <v>265</v>
      </c>
      <c r="B121" s="62" t="s">
        <v>266</v>
      </c>
      <c r="C121" s="61" t="s">
        <v>316</v>
      </c>
      <c r="D121" s="60" t="s">
        <v>592</v>
      </c>
      <c r="E121" s="59">
        <f>ROUND(SUM('Agents National Title:WFG National Title Ins Co'!F124),0)</f>
        <v>346</v>
      </c>
      <c r="F121" s="59">
        <f>ROUND(SUM('Agents National Title:WFG National Title Ins Co'!G124),0)</f>
        <v>8614</v>
      </c>
    </row>
    <row r="122" spans="1:6" ht="15.5" x14ac:dyDescent="0.35">
      <c r="A122" s="62" t="s">
        <v>268</v>
      </c>
      <c r="B122" s="62" t="s">
        <v>269</v>
      </c>
      <c r="C122" s="61" t="s">
        <v>317</v>
      </c>
      <c r="D122" s="60" t="s">
        <v>479</v>
      </c>
      <c r="E122" s="59">
        <f>ROUND(SUM('Agents National Title:WFG National Title Ins Co'!F125),0)</f>
        <v>27</v>
      </c>
      <c r="F122" s="59">
        <f>ROUND(SUM('Agents National Title:WFG National Title Ins Co'!G125),0)</f>
        <v>531</v>
      </c>
    </row>
    <row r="123" spans="1:6" ht="15.5" x14ac:dyDescent="0.35">
      <c r="A123" s="62" t="s">
        <v>271</v>
      </c>
      <c r="B123" s="62" t="s">
        <v>272</v>
      </c>
      <c r="C123" s="61" t="s">
        <v>318</v>
      </c>
      <c r="D123" s="60" t="s">
        <v>593</v>
      </c>
      <c r="E123" s="59">
        <f>ROUND(SUM('Agents National Title:WFG National Title Ins Co'!F126),0)</f>
        <v>676</v>
      </c>
      <c r="F123" s="59">
        <f>ROUND(SUM('Agents National Title:WFG National Title Ins Co'!G126),0)</f>
        <v>17400</v>
      </c>
    </row>
    <row r="124" spans="1:6" ht="15.5" x14ac:dyDescent="0.35">
      <c r="A124" s="62" t="s">
        <v>273</v>
      </c>
      <c r="B124" s="62" t="s">
        <v>274</v>
      </c>
      <c r="C124" s="61" t="s">
        <v>319</v>
      </c>
      <c r="D124" s="60" t="s">
        <v>593</v>
      </c>
      <c r="E124" s="59">
        <f>ROUND(SUM('Agents National Title:WFG National Title Ins Co'!F127),0)</f>
        <v>15</v>
      </c>
      <c r="F124" s="59">
        <f>ROUND(SUM('Agents National Title:WFG National Title Ins Co'!G127),0)</f>
        <v>400</v>
      </c>
    </row>
    <row r="125" spans="1:6" ht="15.5" x14ac:dyDescent="0.35">
      <c r="A125" s="62" t="s">
        <v>320</v>
      </c>
      <c r="B125" s="62" t="s">
        <v>321</v>
      </c>
      <c r="C125" s="61" t="s">
        <v>322</v>
      </c>
      <c r="D125" s="60" t="s">
        <v>454</v>
      </c>
      <c r="E125" s="59">
        <f>ROUND(SUM('Agents National Title:WFG National Title Ins Co'!F128),0)</f>
        <v>270</v>
      </c>
      <c r="F125" s="59">
        <f>ROUND(SUM('Agents National Title:WFG National Title Ins Co'!G128),0)</f>
        <v>55768</v>
      </c>
    </row>
    <row r="126" spans="1:6" ht="15.5" x14ac:dyDescent="0.35">
      <c r="A126" s="62" t="s">
        <v>415</v>
      </c>
      <c r="B126" s="62" t="s">
        <v>416</v>
      </c>
      <c r="C126" s="61" t="s">
        <v>459</v>
      </c>
      <c r="D126" s="60" t="s">
        <v>454</v>
      </c>
      <c r="E126" s="59">
        <f>ROUND(SUM('Agents National Title:WFG National Title Ins Co'!F129),0)</f>
        <v>3</v>
      </c>
      <c r="F126" s="59">
        <f>ROUND(SUM('Agents National Title:WFG National Title Ins Co'!G129),0)</f>
        <v>341</v>
      </c>
    </row>
    <row r="127" spans="1:6" ht="15.5" x14ac:dyDescent="0.35">
      <c r="A127" s="62" t="s">
        <v>417</v>
      </c>
      <c r="B127" s="62" t="s">
        <v>418</v>
      </c>
      <c r="C127" s="61" t="s">
        <v>385</v>
      </c>
      <c r="D127" s="60" t="s">
        <v>454</v>
      </c>
      <c r="E127" s="59">
        <f>ROUND(SUM('Agents National Title:WFG National Title Ins Co'!F130),0)</f>
        <v>76</v>
      </c>
      <c r="F127" s="59">
        <f>ROUND(SUM('Agents National Title:WFG National Title Ins Co'!G130),0)</f>
        <v>98787</v>
      </c>
    </row>
    <row r="128" spans="1:6" ht="15.5" x14ac:dyDescent="0.35">
      <c r="A128" s="62" t="s">
        <v>594</v>
      </c>
      <c r="B128" s="62" t="s">
        <v>595</v>
      </c>
      <c r="C128" s="61" t="s">
        <v>596</v>
      </c>
      <c r="D128" s="60" t="s">
        <v>454</v>
      </c>
      <c r="E128" s="59">
        <f>ROUND(SUM('Agents National Title:WFG National Title Ins Co'!F131),0)</f>
        <v>0</v>
      </c>
      <c r="F128" s="59">
        <f>ROUND(SUM('Agents National Title:WFG National Title Ins Co'!G131),0)</f>
        <v>0</v>
      </c>
    </row>
    <row r="129" spans="1:6" ht="15.5" x14ac:dyDescent="0.35">
      <c r="A129" s="62" t="s">
        <v>597</v>
      </c>
      <c r="B129" s="62" t="s">
        <v>598</v>
      </c>
      <c r="C129" s="61" t="s">
        <v>599</v>
      </c>
      <c r="D129" s="60" t="s">
        <v>454</v>
      </c>
      <c r="E129" s="59">
        <f>ROUND(SUM('Agents National Title:WFG National Title Ins Co'!F132),0)</f>
        <v>0</v>
      </c>
      <c r="F129" s="59">
        <f>ROUND(SUM('Agents National Title:WFG National Title Ins Co'!G132),0)</f>
        <v>0</v>
      </c>
    </row>
    <row r="130" spans="1:6" ht="15.5" x14ac:dyDescent="0.35">
      <c r="A130" s="62" t="s">
        <v>458</v>
      </c>
      <c r="B130" s="62" t="s">
        <v>457</v>
      </c>
      <c r="C130" s="61" t="s">
        <v>456</v>
      </c>
      <c r="D130" s="60" t="s">
        <v>454</v>
      </c>
      <c r="E130" s="59">
        <f>ROUND(SUM('Agents National Title:WFG National Title Ins Co'!F133),0)</f>
        <v>0</v>
      </c>
      <c r="F130" s="59">
        <f>ROUND(SUM('Agents National Title:WFG National Title Ins Co'!G133),0)</f>
        <v>0</v>
      </c>
    </row>
    <row r="131" spans="1:6" ht="15.5" x14ac:dyDescent="0.35">
      <c r="A131" s="62" t="s">
        <v>323</v>
      </c>
      <c r="B131" s="62" t="s">
        <v>324</v>
      </c>
      <c r="C131" s="61" t="s">
        <v>386</v>
      </c>
      <c r="D131" s="60" t="s">
        <v>492</v>
      </c>
      <c r="E131" s="59">
        <f>ROUND(SUM('Agents National Title:WFG National Title Ins Co'!F134),0)</f>
        <v>210</v>
      </c>
      <c r="F131" s="59">
        <f>ROUND(SUM('Agents National Title:WFG National Title Ins Co'!G134),0)</f>
        <v>66572</v>
      </c>
    </row>
    <row r="132" spans="1:6" ht="15.5" x14ac:dyDescent="0.35">
      <c r="A132" s="62" t="s">
        <v>325</v>
      </c>
      <c r="B132" s="62" t="s">
        <v>326</v>
      </c>
      <c r="C132" s="61" t="s">
        <v>387</v>
      </c>
      <c r="D132" s="60" t="s">
        <v>492</v>
      </c>
      <c r="E132" s="59">
        <f>ROUND(SUM('Agents National Title:WFG National Title Ins Co'!F135),0)</f>
        <v>0</v>
      </c>
      <c r="F132" s="59">
        <f>ROUND(SUM('Agents National Title:WFG National Title Ins Co'!G135),0)</f>
        <v>0</v>
      </c>
    </row>
    <row r="133" spans="1:6" ht="15.5" x14ac:dyDescent="0.35">
      <c r="A133" s="62" t="s">
        <v>340</v>
      </c>
      <c r="B133" s="62" t="s">
        <v>341</v>
      </c>
      <c r="C133" s="61" t="s">
        <v>455</v>
      </c>
      <c r="D133" s="60" t="s">
        <v>492</v>
      </c>
      <c r="E133" s="59">
        <f>ROUND(SUM('Agents National Title:WFG National Title Ins Co'!F136),0)</f>
        <v>0</v>
      </c>
      <c r="F133" s="59">
        <f>ROUND(SUM('Agents National Title:WFG National Title Ins Co'!G136),0)</f>
        <v>0</v>
      </c>
    </row>
    <row r="134" spans="1:6" ht="15.5" x14ac:dyDescent="0.35">
      <c r="A134" s="62" t="s">
        <v>327</v>
      </c>
      <c r="B134" s="62" t="s">
        <v>328</v>
      </c>
      <c r="C134" s="61" t="s">
        <v>388</v>
      </c>
      <c r="D134" s="60" t="s">
        <v>126</v>
      </c>
      <c r="E134" s="59">
        <f>ROUND(SUM('Agents National Title:WFG National Title Ins Co'!F137),0)</f>
        <v>1231</v>
      </c>
      <c r="F134" s="59">
        <f>ROUND(SUM('Agents National Title:WFG National Title Ins Co'!G137),0)</f>
        <v>44750</v>
      </c>
    </row>
    <row r="135" spans="1:6" ht="15.5" x14ac:dyDescent="0.35">
      <c r="A135" s="62" t="s">
        <v>330</v>
      </c>
      <c r="B135" s="62" t="s">
        <v>331</v>
      </c>
      <c r="C135" s="61" t="s">
        <v>332</v>
      </c>
      <c r="D135" s="60" t="s">
        <v>452</v>
      </c>
      <c r="E135" s="59">
        <f>ROUND(SUM('Agents National Title:WFG National Title Ins Co'!F138),0)</f>
        <v>2</v>
      </c>
      <c r="F135" s="59">
        <f>ROUND(SUM('Agents National Title:WFG National Title Ins Co'!G138),0)</f>
        <v>100</v>
      </c>
    </row>
    <row r="136" spans="1:6" ht="15.5" x14ac:dyDescent="0.35">
      <c r="A136" s="62" t="s">
        <v>342</v>
      </c>
      <c r="B136" s="62" t="s">
        <v>343</v>
      </c>
      <c r="C136" s="61" t="s">
        <v>453</v>
      </c>
      <c r="D136" s="60" t="s">
        <v>454</v>
      </c>
      <c r="E136" s="59">
        <f>ROUND(SUM('Agents National Title:WFG National Title Ins Co'!F139),0)</f>
        <v>215</v>
      </c>
      <c r="F136" s="59">
        <f>ROUND(SUM('Agents National Title:WFG National Title Ins Co'!G139),0)</f>
        <v>123065</v>
      </c>
    </row>
    <row r="137" spans="1:6" ht="15.5" x14ac:dyDescent="0.35">
      <c r="A137" s="62" t="s">
        <v>419</v>
      </c>
      <c r="B137" s="62" t="s">
        <v>420</v>
      </c>
      <c r="C137" s="61" t="s">
        <v>389</v>
      </c>
      <c r="D137" s="60" t="s">
        <v>600</v>
      </c>
      <c r="E137" s="59">
        <f>ROUND(SUM('Agents National Title:WFG National Title Ins Co'!F140),0)</f>
        <v>8</v>
      </c>
      <c r="F137" s="59">
        <f>ROUND(SUM('Agents National Title:WFG National Title Ins Co'!G140),0)</f>
        <v>135826</v>
      </c>
    </row>
    <row r="138" spans="1:6" ht="15.5" x14ac:dyDescent="0.35">
      <c r="A138" s="62" t="s">
        <v>421</v>
      </c>
      <c r="B138" s="62" t="s">
        <v>422</v>
      </c>
      <c r="C138" s="61" t="s">
        <v>391</v>
      </c>
      <c r="D138" s="60" t="s">
        <v>600</v>
      </c>
      <c r="E138" s="59">
        <f>ROUND(SUM('Agents National Title:WFG National Title Ins Co'!F141),0)</f>
        <v>12</v>
      </c>
      <c r="F138" s="59">
        <f>ROUND(SUM('Agents National Title:WFG National Title Ins Co'!G141),0)</f>
        <v>174096</v>
      </c>
    </row>
    <row r="139" spans="1:6" ht="15.5" x14ac:dyDescent="0.35">
      <c r="A139" s="62" t="s">
        <v>423</v>
      </c>
      <c r="B139" s="62" t="s">
        <v>424</v>
      </c>
      <c r="C139" s="61" t="s">
        <v>392</v>
      </c>
      <c r="D139" s="60" t="s">
        <v>600</v>
      </c>
      <c r="E139" s="59">
        <f>ROUND(SUM('Agents National Title:WFG National Title Ins Co'!F142),0)</f>
        <v>1</v>
      </c>
      <c r="F139" s="59">
        <f>ROUND(SUM('Agents National Title:WFG National Title Ins Co'!G142),0)</f>
        <v>72569</v>
      </c>
    </row>
    <row r="140" spans="1:6" ht="15.5" x14ac:dyDescent="0.35">
      <c r="A140" s="62" t="s">
        <v>425</v>
      </c>
      <c r="B140" s="62" t="s">
        <v>426</v>
      </c>
      <c r="C140" s="61" t="s">
        <v>393</v>
      </c>
      <c r="D140" s="60" t="s">
        <v>600</v>
      </c>
      <c r="E140" s="59">
        <f>ROUND(SUM('Agents National Title:WFG National Title Ins Co'!F143),0)</f>
        <v>1</v>
      </c>
      <c r="F140" s="59">
        <f>ROUND(SUM('Agents National Title:WFG National Title Ins Co'!G143),0)</f>
        <v>39003</v>
      </c>
    </row>
    <row r="141" spans="1:6" ht="15.5" x14ac:dyDescent="0.35">
      <c r="A141" s="62" t="s">
        <v>427</v>
      </c>
      <c r="B141" s="62" t="s">
        <v>428</v>
      </c>
      <c r="C141" s="61" t="s">
        <v>394</v>
      </c>
      <c r="D141" s="60" t="s">
        <v>600</v>
      </c>
      <c r="E141" s="59">
        <f>ROUND(SUM('Agents National Title:WFG National Title Ins Co'!F144),0)</f>
        <v>6</v>
      </c>
      <c r="F141" s="59">
        <f>ROUND(SUM('Agents National Title:WFG National Title Ins Co'!G144),0)</f>
        <v>27239</v>
      </c>
    </row>
    <row r="142" spans="1:6" ht="15.5" x14ac:dyDescent="0.35">
      <c r="A142" s="62" t="s">
        <v>429</v>
      </c>
      <c r="B142" s="62" t="s">
        <v>430</v>
      </c>
      <c r="C142" s="61" t="s">
        <v>395</v>
      </c>
      <c r="D142" s="60" t="s">
        <v>600</v>
      </c>
      <c r="E142" s="59">
        <f>ROUND(SUM('Agents National Title:WFG National Title Ins Co'!F145),0)</f>
        <v>3</v>
      </c>
      <c r="F142" s="59">
        <f>ROUND(SUM('Agents National Title:WFG National Title Ins Co'!G145),0)</f>
        <v>89291</v>
      </c>
    </row>
    <row r="143" spans="1:6" ht="15.5" x14ac:dyDescent="0.35">
      <c r="A143" s="62" t="s">
        <v>431</v>
      </c>
      <c r="B143" s="62" t="s">
        <v>432</v>
      </c>
      <c r="C143" s="61" t="s">
        <v>445</v>
      </c>
      <c r="D143" s="60" t="s">
        <v>600</v>
      </c>
      <c r="E143" s="59">
        <f>ROUND(SUM('Agents National Title:WFG National Title Ins Co'!F146),0)</f>
        <v>9</v>
      </c>
      <c r="F143" s="59">
        <f>ROUND(SUM('Agents National Title:WFG National Title Ins Co'!G146),0)</f>
        <v>116881</v>
      </c>
    </row>
    <row r="144" spans="1:6" ht="15.5" x14ac:dyDescent="0.35">
      <c r="A144" s="62" t="s">
        <v>433</v>
      </c>
      <c r="B144" s="62" t="s">
        <v>434</v>
      </c>
      <c r="C144" s="61" t="s">
        <v>396</v>
      </c>
      <c r="D144" s="60" t="s">
        <v>600</v>
      </c>
      <c r="E144" s="59">
        <f>ROUND(SUM('Agents National Title:WFG National Title Ins Co'!F147),0)</f>
        <v>0</v>
      </c>
      <c r="F144" s="59">
        <f>ROUND(SUM('Agents National Title:WFG National Title Ins Co'!G147),0)</f>
        <v>0</v>
      </c>
    </row>
    <row r="145" spans="1:6" ht="15.5" x14ac:dyDescent="0.35">
      <c r="A145" s="62" t="s">
        <v>435</v>
      </c>
      <c r="B145" s="62" t="s">
        <v>436</v>
      </c>
      <c r="C145" s="61" t="s">
        <v>397</v>
      </c>
      <c r="D145" s="60" t="s">
        <v>600</v>
      </c>
      <c r="E145" s="59">
        <f>ROUND(SUM('Agents National Title:WFG National Title Ins Co'!F148),0)</f>
        <v>1</v>
      </c>
      <c r="F145" s="59">
        <f>ROUND(SUM('Agents National Title:WFG National Title Ins Co'!G148),0)</f>
        <v>4095</v>
      </c>
    </row>
    <row r="146" spans="1:6" s="63" customFormat="1" ht="15.5" x14ac:dyDescent="0.35">
      <c r="A146" s="66" t="s">
        <v>437</v>
      </c>
      <c r="B146" s="66" t="s">
        <v>438</v>
      </c>
      <c r="C146" s="65" t="s">
        <v>398</v>
      </c>
      <c r="D146" s="64" t="s">
        <v>601</v>
      </c>
      <c r="E146" s="59">
        <f>ROUND(SUM('Agents National Title:WFG National Title Ins Co'!F149),0)</f>
        <v>34</v>
      </c>
      <c r="F146" s="59">
        <f>ROUND(SUM('Agents National Title:WFG National Title Ins Co'!G149),0)</f>
        <v>3400</v>
      </c>
    </row>
    <row r="147" spans="1:6" s="63" customFormat="1" ht="15.5" x14ac:dyDescent="0.35">
      <c r="A147" s="66" t="s">
        <v>439</v>
      </c>
      <c r="B147" s="66" t="s">
        <v>440</v>
      </c>
      <c r="C147" s="65" t="s">
        <v>400</v>
      </c>
      <c r="D147" s="64" t="s">
        <v>560</v>
      </c>
      <c r="E147" s="59">
        <f>ROUND(SUM('Agents National Title:WFG National Title Ins Co'!F150),0)</f>
        <v>1179</v>
      </c>
      <c r="F147" s="59">
        <f>ROUND(SUM('Agents National Title:WFG National Title Ins Co'!G150),0)</f>
        <v>200487</v>
      </c>
    </row>
    <row r="148" spans="1:6" s="63" customFormat="1" ht="15.5" x14ac:dyDescent="0.35">
      <c r="A148" s="66" t="s">
        <v>441</v>
      </c>
      <c r="B148" s="66" t="s">
        <v>442</v>
      </c>
      <c r="C148" s="65" t="s">
        <v>402</v>
      </c>
      <c r="D148" s="64" t="s">
        <v>454</v>
      </c>
      <c r="E148" s="59">
        <f>ROUND(SUM('Agents National Title:WFG National Title Ins Co'!F151),0)</f>
        <v>0</v>
      </c>
      <c r="F148" s="59">
        <f>ROUND(SUM('Agents National Title:WFG National Title Ins Co'!G151),0)</f>
        <v>0</v>
      </c>
    </row>
    <row r="149" spans="1:6" ht="15.5" x14ac:dyDescent="0.35">
      <c r="A149" s="62" t="s">
        <v>56</v>
      </c>
      <c r="B149" s="62" t="s">
        <v>226</v>
      </c>
      <c r="C149" s="61" t="s">
        <v>404</v>
      </c>
      <c r="D149" s="60" t="s">
        <v>405</v>
      </c>
      <c r="E149" s="59">
        <f>ROUND(SUM('Agents National Title:WFG National Title Ins Co'!F152),0)</f>
        <v>470</v>
      </c>
      <c r="F149" s="59">
        <f>ROUND(SUM('Agents National Title:WFG National Title Ins Co'!G152),0)</f>
        <v>350767</v>
      </c>
    </row>
    <row r="150" spans="1:6" ht="17.149999999999999" customHeight="1" x14ac:dyDescent="0.35">
      <c r="A150" s="62" t="s">
        <v>56</v>
      </c>
      <c r="B150" s="62" t="s">
        <v>226</v>
      </c>
      <c r="C150" s="61" t="s">
        <v>404</v>
      </c>
      <c r="D150" s="60" t="s">
        <v>615</v>
      </c>
      <c r="E150" s="59">
        <f>ROUND(SUM('Agents National Title:WFG National Title Ins Co'!F153),0)</f>
        <v>284</v>
      </c>
      <c r="F150" s="59">
        <f>ROUND(SUM('Agents National Title:WFG National Title Ins Co'!G153),0)</f>
        <v>220074</v>
      </c>
    </row>
    <row r="151" spans="1:6" ht="17.149999999999999" customHeight="1" x14ac:dyDescent="0.35">
      <c r="A151" s="62" t="s">
        <v>56</v>
      </c>
      <c r="B151" s="62" t="s">
        <v>226</v>
      </c>
      <c r="C151" s="61" t="s">
        <v>404</v>
      </c>
      <c r="D151" s="60" t="s">
        <v>616</v>
      </c>
      <c r="E151" s="59">
        <f>ROUND(SUM('Agents National Title:WFG National Title Ins Co'!F154),0)</f>
        <v>384</v>
      </c>
      <c r="F151" s="59">
        <f>ROUND(SUM('Agents National Title:WFG National Title Ins Co'!G154),0)</f>
        <v>334720</v>
      </c>
    </row>
    <row r="152" spans="1:6" ht="17.149999999999999" customHeight="1" x14ac:dyDescent="0.35">
      <c r="A152" s="62" t="s">
        <v>56</v>
      </c>
      <c r="B152" s="62" t="s">
        <v>226</v>
      </c>
      <c r="C152" s="61" t="s">
        <v>404</v>
      </c>
      <c r="D152" s="60" t="s">
        <v>617</v>
      </c>
      <c r="E152" s="59">
        <f>ROUND(SUM('Agents National Title:WFG National Title Ins Co'!F155),0)</f>
        <v>150</v>
      </c>
      <c r="F152" s="59">
        <f>ROUND(SUM('Agents National Title:WFG National Title Ins Co'!G155),0)</f>
        <v>352861</v>
      </c>
    </row>
    <row r="153" spans="1:6" ht="17.149999999999999" customHeight="1" x14ac:dyDescent="0.35">
      <c r="D153" s="216" t="s">
        <v>333</v>
      </c>
      <c r="E153" s="215">
        <f>SUM(E9:E152)</f>
        <v>474894</v>
      </c>
      <c r="F153" s="215">
        <f>SUM(F9:F152)</f>
        <v>169400285</v>
      </c>
    </row>
  </sheetData>
  <mergeCells count="4">
    <mergeCell ref="A1:F1"/>
    <mergeCell ref="A2:F2"/>
    <mergeCell ref="A3:F3"/>
    <mergeCell ref="A4:F4"/>
  </mergeCells>
  <phoneticPr fontId="68" type="noConversion"/>
  <printOptions horizontalCentered="1"/>
  <pageMargins left="0.7" right="0.7" top="0.75" bottom="0.75" header="0.3" footer="0.3"/>
  <pageSetup scale="46" fitToHeight="2" orientation="portrait" horizontalDpi="300" verticalDpi="30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DCC7-4A84-428F-82F5-3D0978A1DD57}">
  <sheetPr>
    <pageSetUpPr fitToPage="1"/>
  </sheetPr>
  <dimension ref="A1:L260"/>
  <sheetViews>
    <sheetView topLeftCell="A145" zoomScaleNormal="100" zoomScaleSheetLayoutView="40" workbookViewId="0">
      <selection activeCell="G159" sqref="G159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30" t="s">
        <v>608</v>
      </c>
      <c r="E5" s="230"/>
      <c r="F5" s="230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6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6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6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/>
      <c r="G15" s="109"/>
      <c r="H15" s="79" t="s">
        <v>334</v>
      </c>
      <c r="I15"/>
      <c r="J15" s="6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6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/>
      <c r="G17" s="109"/>
      <c r="H17" s="79" t="s">
        <v>334</v>
      </c>
      <c r="I17"/>
      <c r="J17" s="6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6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/>
      <c r="G19" s="109"/>
      <c r="H19" s="79" t="s">
        <v>335</v>
      </c>
      <c r="I19"/>
      <c r="J19" s="6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/>
      <c r="G20" s="109"/>
      <c r="H20" s="79" t="s">
        <v>334</v>
      </c>
      <c r="I20"/>
      <c r="J20" s="6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6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6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6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6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2</v>
      </c>
      <c r="G25" s="109">
        <v>1569</v>
      </c>
      <c r="H25" s="79" t="s">
        <v>335</v>
      </c>
      <c r="I25"/>
      <c r="J25" s="6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/>
      <c r="G26" s="109"/>
      <c r="H26" s="79" t="s">
        <v>335</v>
      </c>
      <c r="I26"/>
      <c r="J26" s="6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6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6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6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6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/>
      <c r="G31" s="109"/>
      <c r="H31" s="79" t="s">
        <v>335</v>
      </c>
      <c r="I31"/>
      <c r="J31" s="6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/>
      <c r="G32" s="109"/>
      <c r="H32" s="79" t="s">
        <v>335</v>
      </c>
      <c r="I32"/>
      <c r="J32" s="6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/>
      <c r="G33" s="109"/>
      <c r="H33" s="79" t="s">
        <v>335</v>
      </c>
      <c r="I33"/>
      <c r="J33" s="6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/>
      <c r="G34" s="109"/>
      <c r="H34" s="79" t="s">
        <v>335</v>
      </c>
      <c r="I34"/>
      <c r="J34" s="6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/>
      <c r="G35" s="109"/>
      <c r="H35" s="79" t="s">
        <v>335</v>
      </c>
      <c r="I35"/>
      <c r="J35" s="6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/>
      <c r="G36" s="109"/>
      <c r="H36" s="79" t="s">
        <v>334</v>
      </c>
      <c r="I36"/>
      <c r="J36" s="6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653</v>
      </c>
      <c r="G37" s="109">
        <v>801720</v>
      </c>
      <c r="H37" s="79" t="s">
        <v>335</v>
      </c>
      <c r="I37"/>
      <c r="J37" s="6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/>
      <c r="G38" s="109"/>
      <c r="H38" s="79" t="s">
        <v>335</v>
      </c>
      <c r="I38"/>
      <c r="J38" s="6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6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6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/>
      <c r="G41" s="109"/>
      <c r="H41" s="79" t="s">
        <v>335</v>
      </c>
      <c r="I41"/>
      <c r="J41" s="6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/>
      <c r="G42" s="109"/>
      <c r="H42" s="79" t="s">
        <v>335</v>
      </c>
      <c r="I42"/>
      <c r="J42" s="6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/>
      <c r="G43" s="109"/>
      <c r="H43" s="79" t="s">
        <v>335</v>
      </c>
      <c r="I43"/>
      <c r="J43" s="6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/>
      <c r="G44" s="109"/>
      <c r="H44" s="79" t="s">
        <v>335</v>
      </c>
      <c r="I44"/>
      <c r="J44" s="6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/>
      <c r="G45" s="109"/>
      <c r="H45" s="79" t="s">
        <v>334</v>
      </c>
      <c r="I45"/>
      <c r="J45" s="6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6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6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6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/>
      <c r="G49" s="109"/>
      <c r="H49" s="79" t="s">
        <v>334</v>
      </c>
      <c r="I49"/>
      <c r="J49" s="6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6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6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6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/>
      <c r="G53" s="109"/>
      <c r="H53" s="79" t="s">
        <v>334</v>
      </c>
      <c r="I53"/>
      <c r="J53" s="6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/>
      <c r="G54" s="109"/>
      <c r="H54" s="79" t="s">
        <v>334</v>
      </c>
      <c r="I54"/>
      <c r="J54" s="6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/>
      <c r="G55" s="109"/>
      <c r="H55" s="79" t="s">
        <v>334</v>
      </c>
      <c r="I55"/>
      <c r="J55" s="6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/>
      <c r="G56" s="109"/>
      <c r="H56" s="79" t="s">
        <v>334</v>
      </c>
      <c r="I56"/>
      <c r="J56" s="6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/>
      <c r="G57" s="109"/>
      <c r="H57" s="79" t="s">
        <v>334</v>
      </c>
      <c r="I57"/>
      <c r="J57" s="6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/>
      <c r="G58" s="109"/>
      <c r="H58" s="79" t="s">
        <v>334</v>
      </c>
      <c r="I58"/>
      <c r="J58" s="6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/>
      <c r="G59" s="109"/>
      <c r="H59" s="79" t="s">
        <v>334</v>
      </c>
      <c r="I59"/>
      <c r="J59" s="6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6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6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6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6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6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6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6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6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6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6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6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/>
      <c r="G71" s="109"/>
      <c r="H71" s="79" t="s">
        <v>334</v>
      </c>
      <c r="I71"/>
      <c r="J71" s="6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/>
      <c r="G72" s="109"/>
      <c r="H72" s="79" t="s">
        <v>334</v>
      </c>
      <c r="I72"/>
      <c r="J72" s="6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6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6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6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6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6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6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6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/>
      <c r="G80" s="109"/>
      <c r="H80" s="79" t="s">
        <v>334</v>
      </c>
      <c r="I80"/>
      <c r="J80" s="6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/>
      <c r="G81" s="109"/>
      <c r="H81" s="79" t="s">
        <v>334</v>
      </c>
      <c r="I81"/>
      <c r="J81" s="6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6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6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6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6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6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6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6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6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6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6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6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/>
      <c r="G93" s="109"/>
      <c r="H93" s="79" t="s">
        <v>335</v>
      </c>
      <c r="I93"/>
      <c r="J93" s="6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6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6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/>
      <c r="G96" s="109"/>
      <c r="H96" s="79" t="s">
        <v>334</v>
      </c>
      <c r="I96"/>
      <c r="J96" s="6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/>
      <c r="G97" s="109"/>
      <c r="H97" s="79" t="s">
        <v>334</v>
      </c>
      <c r="I97"/>
      <c r="J97" s="6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6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6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6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6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6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6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6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6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/>
      <c r="G106" s="109"/>
      <c r="H106" s="79" t="s">
        <v>334</v>
      </c>
      <c r="I106"/>
      <c r="J106" s="6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6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/>
      <c r="G108" s="109"/>
      <c r="H108" s="79" t="s">
        <v>335</v>
      </c>
      <c r="I108"/>
      <c r="J108" s="6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6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6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/>
      <c r="G111" s="109"/>
      <c r="H111" s="79" t="s">
        <v>335</v>
      </c>
      <c r="I111"/>
      <c r="J111" s="6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6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6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6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/>
      <c r="G115" s="109"/>
      <c r="H115" s="79" t="s">
        <v>334</v>
      </c>
      <c r="I115"/>
      <c r="J115" s="6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6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/>
      <c r="G117" s="109"/>
      <c r="H117" s="79" t="s">
        <v>334</v>
      </c>
      <c r="I117"/>
      <c r="J117" s="6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/>
      <c r="G118" s="109"/>
      <c r="H118" s="79" t="s">
        <v>334</v>
      </c>
      <c r="I118"/>
      <c r="J118" s="6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/>
      <c r="G119" s="109"/>
      <c r="H119" s="79" t="s">
        <v>334</v>
      </c>
      <c r="I119"/>
      <c r="J119" s="6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/>
      <c r="G120" s="109"/>
      <c r="H120" s="79" t="s">
        <v>334</v>
      </c>
      <c r="I120"/>
      <c r="J120" s="6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6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6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6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6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6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/>
      <c r="G126" s="109"/>
      <c r="H126" s="79" t="s">
        <v>334</v>
      </c>
      <c r="I126"/>
      <c r="J126" s="6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6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/>
      <c r="G128" s="109"/>
      <c r="H128" s="79" t="s">
        <v>334</v>
      </c>
      <c r="I128"/>
      <c r="J128" s="6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6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6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6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6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6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6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7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7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/>
      <c r="G137" s="109"/>
      <c r="H137" s="80" t="s">
        <v>334</v>
      </c>
      <c r="I137"/>
      <c r="J137" s="7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7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7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7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7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7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7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7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7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7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7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7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6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/>
      <c r="G152" s="109"/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655</v>
      </c>
      <c r="G156" s="108">
        <f>SUM(G12:G155)</f>
        <v>803289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803289</v>
      </c>
      <c r="H158" s="89"/>
      <c r="I158"/>
      <c r="J158" s="4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 s="2"/>
    </row>
    <row r="160" spans="1:12" x14ac:dyDescent="0.25">
      <c r="A160" s="11"/>
      <c r="B160" s="11"/>
    </row>
    <row r="161" spans="1:10" x14ac:dyDescent="0.25">
      <c r="A161" s="11"/>
      <c r="B161" s="11"/>
    </row>
    <row r="162" spans="1:10" x14ac:dyDescent="0.25">
      <c r="A162" s="11"/>
      <c r="B162" s="11"/>
    </row>
    <row r="163" spans="1:10" ht="14.5" x14ac:dyDescent="0.35">
      <c r="A163" s="11"/>
      <c r="B163" s="134" t="s">
        <v>364</v>
      </c>
      <c r="C163"/>
      <c r="D163"/>
      <c r="E163"/>
      <c r="F163"/>
      <c r="G163"/>
      <c r="H163" s="89"/>
      <c r="I163"/>
      <c r="J163"/>
    </row>
    <row r="164" spans="1:10" x14ac:dyDescent="0.25">
      <c r="A164" s="10"/>
      <c r="B164" s="126"/>
      <c r="C164" s="127"/>
      <c r="D164" s="127"/>
      <c r="E164" s="127"/>
      <c r="F164" s="127"/>
      <c r="G164" s="127"/>
      <c r="H164" s="127"/>
      <c r="I164" s="127"/>
      <c r="J164" s="128"/>
    </row>
    <row r="165" spans="1:10" x14ac:dyDescent="0.25">
      <c r="A165" s="10"/>
      <c r="B165" s="129"/>
      <c r="C165" s="130"/>
      <c r="D165" s="130"/>
      <c r="E165" s="130"/>
      <c r="F165" s="130"/>
      <c r="G165" s="130"/>
      <c r="H165" s="130"/>
      <c r="I165" s="130"/>
      <c r="J165" s="131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J7:J11"/>
    <mergeCell ref="J5:J6"/>
    <mergeCell ref="A2:I2"/>
    <mergeCell ref="A3:I3"/>
    <mergeCell ref="A4:I4"/>
    <mergeCell ref="D5:F5"/>
  </mergeCells>
  <printOptions horizontalCentered="1"/>
  <pageMargins left="0.75" right="0.75" top="1" bottom="1" header="0.5" footer="0.5"/>
  <pageSetup scale="49" fitToHeight="0" orientation="portrait" horizontalDpi="300" verticalDpi="300" r:id="rId1"/>
  <headerFooter alignWithMargins="0"/>
  <rowBreaks count="1" manualBreakCount="1">
    <brk id="7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0CD6-B58D-4C61-80A4-E3DC69D17D2C}">
  <sheetPr>
    <pageSetUpPr fitToPage="1"/>
  </sheetPr>
  <dimension ref="A1:L260"/>
  <sheetViews>
    <sheetView zoomScaleNormal="100" zoomScaleSheetLayoutView="40" workbookViewId="0">
      <selection activeCell="D37" sqref="D37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31" t="s">
        <v>344</v>
      </c>
      <c r="B1" s="231"/>
      <c r="C1" s="231"/>
      <c r="D1" s="231"/>
      <c r="E1" s="231"/>
      <c r="F1" s="231"/>
      <c r="G1" s="231"/>
      <c r="H1" s="231"/>
      <c r="I1" s="231"/>
      <c r="J1" s="232"/>
    </row>
    <row r="2" spans="1:10" s="58" customFormat="1" ht="35.65" customHeight="1" x14ac:dyDescent="0.35">
      <c r="A2" s="239" t="s">
        <v>345</v>
      </c>
      <c r="B2" s="239"/>
      <c r="C2" s="239"/>
      <c r="D2" s="239"/>
      <c r="E2" s="239"/>
      <c r="F2" s="239"/>
      <c r="G2" s="239"/>
      <c r="H2" s="239"/>
      <c r="I2" s="239"/>
      <c r="J2" s="81"/>
    </row>
    <row r="3" spans="1:10" s="58" customFormat="1" ht="35.65" customHeight="1" x14ac:dyDescent="0.35">
      <c r="A3" s="240" t="s">
        <v>603</v>
      </c>
      <c r="B3" s="240"/>
      <c r="C3" s="240"/>
      <c r="D3" s="240"/>
      <c r="E3" s="240"/>
      <c r="F3" s="240"/>
      <c r="G3" s="240"/>
      <c r="H3" s="240"/>
      <c r="I3" s="240"/>
      <c r="J3" s="81"/>
    </row>
    <row r="4" spans="1:10" s="58" customFormat="1" ht="35.65" customHeight="1" x14ac:dyDescent="0.35">
      <c r="A4" s="241" t="s">
        <v>346</v>
      </c>
      <c r="B4" s="241"/>
      <c r="C4" s="241"/>
      <c r="D4" s="241"/>
      <c r="E4" s="241"/>
      <c r="F4" s="241"/>
      <c r="G4" s="241"/>
      <c r="H4" s="241"/>
      <c r="I4" s="241"/>
      <c r="J4" s="81"/>
    </row>
    <row r="5" spans="1:10" s="53" customFormat="1" ht="35.65" customHeight="1" x14ac:dyDescent="0.35">
      <c r="A5" s="82"/>
      <c r="B5" s="83"/>
      <c r="C5" s="84" t="s">
        <v>347</v>
      </c>
      <c r="D5" s="233" t="s">
        <v>517</v>
      </c>
      <c r="E5" s="233"/>
      <c r="F5" s="233"/>
      <c r="G5" s="85"/>
      <c r="H5" s="86"/>
      <c r="I5" s="85"/>
      <c r="J5" s="237" t="s">
        <v>348</v>
      </c>
    </row>
    <row r="6" spans="1:10" s="8" customFormat="1" ht="35.65" customHeight="1" x14ac:dyDescent="0.35">
      <c r="A6" s="87"/>
      <c r="B6" s="88"/>
      <c r="C6" s="87"/>
      <c r="D6" s="87"/>
      <c r="E6" s="87"/>
      <c r="F6" s="87"/>
      <c r="G6" s="87"/>
      <c r="H6" s="89"/>
      <c r="I6" s="87"/>
      <c r="J6" s="238"/>
    </row>
    <row r="7" spans="1:10" s="8" customFormat="1" ht="18" customHeight="1" x14ac:dyDescent="0.35">
      <c r="A7" s="87"/>
      <c r="B7" s="88"/>
      <c r="C7" s="87"/>
      <c r="D7" s="87"/>
      <c r="E7" s="87"/>
      <c r="F7" s="87"/>
      <c r="G7" s="87"/>
      <c r="H7" s="89"/>
      <c r="I7" s="87"/>
      <c r="J7" s="234" t="s">
        <v>349</v>
      </c>
    </row>
    <row r="8" spans="1:10" ht="12.75" customHeight="1" x14ac:dyDescent="0.35">
      <c r="A8" s="90"/>
      <c r="B8" s="90"/>
      <c r="C8" s="91"/>
      <c r="D8" s="92"/>
      <c r="E8" s="93"/>
      <c r="F8" s="94"/>
      <c r="G8" s="94"/>
      <c r="H8" s="95" t="s">
        <v>350</v>
      </c>
      <c r="I8"/>
      <c r="J8" s="235"/>
    </row>
    <row r="9" spans="1:10" ht="14.5" x14ac:dyDescent="0.35">
      <c r="A9" s="96" t="s">
        <v>0</v>
      </c>
      <c r="B9" s="96" t="s">
        <v>351</v>
      </c>
      <c r="C9" s="97"/>
      <c r="D9" s="98"/>
      <c r="E9" s="99"/>
      <c r="F9" s="99"/>
      <c r="G9" s="99" t="s">
        <v>1</v>
      </c>
      <c r="H9" s="100" t="s">
        <v>352</v>
      </c>
      <c r="I9"/>
      <c r="J9" s="235"/>
    </row>
    <row r="10" spans="1:10" ht="14.5" x14ac:dyDescent="0.35">
      <c r="A10" s="96" t="s">
        <v>353</v>
      </c>
      <c r="B10" s="96" t="s">
        <v>354</v>
      </c>
      <c r="C10" s="97"/>
      <c r="D10" s="98"/>
      <c r="E10" s="99" t="s">
        <v>2</v>
      </c>
      <c r="F10" s="99" t="s">
        <v>355</v>
      </c>
      <c r="G10" s="99" t="s">
        <v>3</v>
      </c>
      <c r="H10" s="99" t="s">
        <v>356</v>
      </c>
      <c r="I10"/>
      <c r="J10" s="235"/>
    </row>
    <row r="11" spans="1:10" ht="14.5" x14ac:dyDescent="0.35">
      <c r="A11" s="101" t="s">
        <v>4</v>
      </c>
      <c r="B11" s="101" t="s">
        <v>357</v>
      </c>
      <c r="C11" s="102" t="s">
        <v>5</v>
      </c>
      <c r="D11" s="103"/>
      <c r="E11" s="104" t="s">
        <v>358</v>
      </c>
      <c r="F11" s="104" t="s">
        <v>359</v>
      </c>
      <c r="G11" s="104" t="s">
        <v>360</v>
      </c>
      <c r="H11" s="104" t="s">
        <v>361</v>
      </c>
      <c r="I11"/>
      <c r="J11" s="236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135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0</v>
      </c>
      <c r="G13" s="109">
        <v>0</v>
      </c>
      <c r="H13" s="135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135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0</v>
      </c>
      <c r="G15" s="109">
        <v>0</v>
      </c>
      <c r="H15" s="135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0</v>
      </c>
      <c r="G16" s="109">
        <v>0</v>
      </c>
      <c r="H16" s="135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0</v>
      </c>
      <c r="G17" s="109">
        <v>0</v>
      </c>
      <c r="H17" s="135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0</v>
      </c>
      <c r="G18" s="109">
        <v>0</v>
      </c>
      <c r="H18" s="135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0</v>
      </c>
      <c r="G19" s="109">
        <v>0</v>
      </c>
      <c r="H19" s="135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0</v>
      </c>
      <c r="G20" s="109">
        <v>0</v>
      </c>
      <c r="H20" s="135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0</v>
      </c>
      <c r="G21" s="109">
        <v>0</v>
      </c>
      <c r="H21" s="135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0</v>
      </c>
      <c r="G22" s="109">
        <v>0</v>
      </c>
      <c r="H22" s="135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135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135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0</v>
      </c>
      <c r="G25" s="109">
        <v>0</v>
      </c>
      <c r="H25" s="135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0</v>
      </c>
      <c r="G26" s="109">
        <v>0</v>
      </c>
      <c r="H26" s="135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0</v>
      </c>
      <c r="G27" s="109">
        <v>0</v>
      </c>
      <c r="H27" s="135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135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135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135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0</v>
      </c>
      <c r="G31" s="109">
        <v>0</v>
      </c>
      <c r="H31" s="135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0</v>
      </c>
      <c r="G32" s="109">
        <v>0</v>
      </c>
      <c r="H32" s="135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0</v>
      </c>
      <c r="G33" s="109">
        <v>0</v>
      </c>
      <c r="H33" s="135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0</v>
      </c>
      <c r="G34" s="109">
        <v>0</v>
      </c>
      <c r="H34" s="135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0</v>
      </c>
      <c r="G35" s="109">
        <v>0</v>
      </c>
      <c r="H35" s="135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0</v>
      </c>
      <c r="G36" s="109">
        <v>0</v>
      </c>
      <c r="H36" s="135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0</v>
      </c>
      <c r="G37" s="109">
        <v>0</v>
      </c>
      <c r="H37" s="135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0</v>
      </c>
      <c r="G38" s="109">
        <v>0</v>
      </c>
      <c r="H38" s="135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0</v>
      </c>
      <c r="G39" s="109">
        <v>0</v>
      </c>
      <c r="H39" s="135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135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0</v>
      </c>
      <c r="G41" s="109">
        <v>0</v>
      </c>
      <c r="H41" s="135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0</v>
      </c>
      <c r="G42" s="109">
        <v>0</v>
      </c>
      <c r="H42" s="135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0</v>
      </c>
      <c r="G43" s="109">
        <v>0</v>
      </c>
      <c r="H43" s="135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0</v>
      </c>
      <c r="G44" s="109">
        <v>0</v>
      </c>
      <c r="H44" s="135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0</v>
      </c>
      <c r="G45" s="109">
        <v>0</v>
      </c>
      <c r="H45" s="135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135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135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135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0</v>
      </c>
      <c r="G49" s="109">
        <v>0</v>
      </c>
      <c r="H49" s="135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135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0</v>
      </c>
      <c r="G51" s="109">
        <v>0</v>
      </c>
      <c r="H51" s="135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0</v>
      </c>
      <c r="G52" s="109">
        <v>0</v>
      </c>
      <c r="H52" s="135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0</v>
      </c>
      <c r="G53" s="109">
        <v>0</v>
      </c>
      <c r="H53" s="135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0</v>
      </c>
      <c r="G54" s="109">
        <v>0</v>
      </c>
      <c r="H54" s="135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0</v>
      </c>
      <c r="G55" s="109">
        <v>0</v>
      </c>
      <c r="H55" s="135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0</v>
      </c>
      <c r="G56" s="109">
        <v>0</v>
      </c>
      <c r="H56" s="135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0</v>
      </c>
      <c r="G57" s="109">
        <v>0</v>
      </c>
      <c r="H57" s="135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0</v>
      </c>
      <c r="G58" s="109">
        <v>0</v>
      </c>
      <c r="H58" s="135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0</v>
      </c>
      <c r="G59" s="109">
        <v>0</v>
      </c>
      <c r="H59" s="135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0</v>
      </c>
      <c r="G60" s="109">
        <v>0</v>
      </c>
      <c r="H60" s="135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0</v>
      </c>
      <c r="G61" s="109">
        <v>0</v>
      </c>
      <c r="H61" s="135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0</v>
      </c>
      <c r="H62" s="135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135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0</v>
      </c>
      <c r="G64" s="109">
        <v>0</v>
      </c>
      <c r="H64" s="135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135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135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135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135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135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135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0</v>
      </c>
      <c r="G71" s="109">
        <v>0</v>
      </c>
      <c r="H71" s="135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0</v>
      </c>
      <c r="G72" s="109">
        <v>0</v>
      </c>
      <c r="H72" s="135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0</v>
      </c>
      <c r="G73" s="109">
        <v>0</v>
      </c>
      <c r="H73" s="135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135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0</v>
      </c>
      <c r="G75" s="109">
        <v>0</v>
      </c>
      <c r="H75" s="135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0</v>
      </c>
      <c r="G76" s="109">
        <v>0</v>
      </c>
      <c r="H76" s="135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135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0</v>
      </c>
      <c r="G78" s="109">
        <v>0</v>
      </c>
      <c r="H78" s="135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135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0</v>
      </c>
      <c r="G80" s="109">
        <v>0</v>
      </c>
      <c r="H80" s="135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0</v>
      </c>
      <c r="G81" s="109">
        <v>0</v>
      </c>
      <c r="H81" s="135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0</v>
      </c>
      <c r="G82" s="109">
        <v>0</v>
      </c>
      <c r="H82" s="135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135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135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0</v>
      </c>
      <c r="G85" s="109">
        <v>0</v>
      </c>
      <c r="H85" s="135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135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135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135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0</v>
      </c>
      <c r="G89" s="109">
        <v>0</v>
      </c>
      <c r="H89" s="135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135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135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0</v>
      </c>
      <c r="G93" s="109">
        <v>0</v>
      </c>
      <c r="H93" s="135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0</v>
      </c>
      <c r="G94" s="109">
        <v>0</v>
      </c>
      <c r="H94" s="135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0</v>
      </c>
      <c r="G95" s="109">
        <v>0</v>
      </c>
      <c r="H95" s="135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0</v>
      </c>
      <c r="G96" s="109">
        <v>0</v>
      </c>
      <c r="H96" s="135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0</v>
      </c>
      <c r="G97" s="109">
        <v>0</v>
      </c>
      <c r="H97" s="135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135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0</v>
      </c>
      <c r="G99" s="109">
        <v>0</v>
      </c>
      <c r="H99" s="135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0</v>
      </c>
      <c r="G100" s="109">
        <v>0</v>
      </c>
      <c r="H100" s="135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0</v>
      </c>
      <c r="G101" s="109">
        <v>0</v>
      </c>
      <c r="H101" s="135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0</v>
      </c>
      <c r="G102" s="109">
        <v>0</v>
      </c>
      <c r="H102" s="135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0</v>
      </c>
      <c r="G103" s="109">
        <v>0</v>
      </c>
      <c r="H103" s="135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0</v>
      </c>
      <c r="G104" s="109">
        <v>0</v>
      </c>
      <c r="H104" s="135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135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0</v>
      </c>
      <c r="G106" s="109">
        <v>0</v>
      </c>
      <c r="H106" s="135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0</v>
      </c>
      <c r="G107" s="109">
        <v>0</v>
      </c>
      <c r="H107" s="135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135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0</v>
      </c>
      <c r="G109" s="109">
        <v>0</v>
      </c>
      <c r="H109" s="135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135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0</v>
      </c>
      <c r="G111" s="109">
        <v>0</v>
      </c>
      <c r="H111" s="135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0</v>
      </c>
      <c r="G112" s="109">
        <v>0</v>
      </c>
      <c r="H112" s="135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135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0</v>
      </c>
      <c r="G114" s="109">
        <v>0</v>
      </c>
      <c r="H114" s="135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0</v>
      </c>
      <c r="G115" s="109">
        <v>0</v>
      </c>
      <c r="H115" s="135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0</v>
      </c>
      <c r="G116" s="109">
        <v>0</v>
      </c>
      <c r="H116" s="135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0</v>
      </c>
      <c r="G117" s="109">
        <v>0</v>
      </c>
      <c r="H117" s="135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0</v>
      </c>
      <c r="G118" s="109">
        <v>0</v>
      </c>
      <c r="H118" s="135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0</v>
      </c>
      <c r="G119" s="109">
        <v>0</v>
      </c>
      <c r="H119" s="135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0</v>
      </c>
      <c r="G120" s="109">
        <v>0</v>
      </c>
      <c r="H120" s="135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0</v>
      </c>
      <c r="G121" s="109">
        <v>0</v>
      </c>
      <c r="H121" s="135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0</v>
      </c>
      <c r="G122" s="109">
        <v>0</v>
      </c>
      <c r="H122" s="135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0</v>
      </c>
      <c r="G123" s="109">
        <v>0</v>
      </c>
      <c r="H123" s="135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0</v>
      </c>
      <c r="G124" s="109">
        <v>0</v>
      </c>
      <c r="H124" s="135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0</v>
      </c>
      <c r="G125" s="109">
        <v>0</v>
      </c>
      <c r="H125" s="135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0</v>
      </c>
      <c r="G126" s="109">
        <v>0</v>
      </c>
      <c r="H126" s="135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135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0</v>
      </c>
      <c r="G128" s="109">
        <v>0</v>
      </c>
      <c r="H128" s="135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0</v>
      </c>
      <c r="G129" s="109">
        <v>0</v>
      </c>
      <c r="H129" s="135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0</v>
      </c>
      <c r="G130" s="109">
        <v>0</v>
      </c>
      <c r="H130" s="135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135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0</v>
      </c>
      <c r="G134" s="109">
        <v>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0</v>
      </c>
      <c r="G137" s="109">
        <v>0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09">
        <v>0</v>
      </c>
      <c r="G138" s="109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09">
        <v>0</v>
      </c>
      <c r="G139" s="109">
        <v>0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09">
        <v>0</v>
      </c>
      <c r="G140" s="109">
        <v>0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09">
        <v>0</v>
      </c>
      <c r="G141" s="109">
        <v>0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09">
        <v>0</v>
      </c>
      <c r="G142" s="109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09">
        <v>0</v>
      </c>
      <c r="G143" s="109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09">
        <v>0</v>
      </c>
      <c r="G144" s="109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09">
        <v>0</v>
      </c>
      <c r="G145" s="109">
        <v>0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09">
        <v>0</v>
      </c>
      <c r="G146" s="109">
        <v>0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09">
        <v>0</v>
      </c>
      <c r="G147" s="109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09">
        <v>0</v>
      </c>
      <c r="G148" s="109">
        <v>0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09">
        <v>0</v>
      </c>
      <c r="G149" s="109">
        <v>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09">
        <v>0</v>
      </c>
      <c r="G150" s="109">
        <v>0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09">
        <v>0</v>
      </c>
      <c r="G151" s="109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0</v>
      </c>
      <c r="G152" s="109">
        <v>0</v>
      </c>
      <c r="H152" s="135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135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0</v>
      </c>
      <c r="G154" s="109">
        <v>0</v>
      </c>
      <c r="H154" s="135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135" t="s">
        <v>335</v>
      </c>
      <c r="I155"/>
      <c r="J155" s="109">
        <v>0</v>
      </c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0</v>
      </c>
      <c r="G156" s="108">
        <f>SUM(G12:G155)</f>
        <v>0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F95B-B815-4C41-A87E-9352BEB739FD}">
  <sheetPr>
    <pageSetUpPr fitToPage="1"/>
  </sheetPr>
  <dimension ref="A1:L260"/>
  <sheetViews>
    <sheetView zoomScaleNormal="100" zoomScaleSheetLayoutView="40" workbookViewId="0">
      <selection activeCell="D47" sqref="D47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446</v>
      </c>
      <c r="E5" s="242"/>
      <c r="F5" s="242"/>
      <c r="G5" s="54"/>
      <c r="H5" s="55"/>
      <c r="I5" s="54"/>
      <c r="J5" s="225" t="s">
        <v>348</v>
      </c>
    </row>
    <row r="6" spans="1:10" s="78" customFormat="1" ht="35.65" customHeight="1" x14ac:dyDescent="0.25">
      <c r="B6" s="52"/>
      <c r="H6" s="10"/>
      <c r="J6" s="226"/>
    </row>
    <row r="7" spans="1:10" s="7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4</v>
      </c>
      <c r="G13" s="109">
        <v>1086</v>
      </c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1318</v>
      </c>
      <c r="G15" s="109">
        <v>58840</v>
      </c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217</v>
      </c>
      <c r="G17" s="109">
        <v>10763</v>
      </c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397</v>
      </c>
      <c r="G19" s="109">
        <v>57022</v>
      </c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37</v>
      </c>
      <c r="G20" s="109">
        <v>1850</v>
      </c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1</v>
      </c>
      <c r="G21" s="109">
        <v>100</v>
      </c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f>12+987</f>
        <v>999</v>
      </c>
      <c r="G23" s="109">
        <v>48508</v>
      </c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864</v>
      </c>
      <c r="G25" s="109">
        <v>1072513</v>
      </c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267</v>
      </c>
      <c r="G26" s="109">
        <v>347394</v>
      </c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1</v>
      </c>
      <c r="G28" s="109">
        <v>978</v>
      </c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267</v>
      </c>
      <c r="G31" s="109">
        <v>407914</v>
      </c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49</v>
      </c>
      <c r="G32" s="109">
        <v>80405</v>
      </c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34</v>
      </c>
      <c r="G33" s="109">
        <v>52709</v>
      </c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31</v>
      </c>
      <c r="G34" s="109">
        <v>37803</v>
      </c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369</v>
      </c>
      <c r="G35" s="109">
        <v>284512</v>
      </c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537</v>
      </c>
      <c r="G36" s="109">
        <v>82543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24</v>
      </c>
      <c r="G37" s="109">
        <v>15739</v>
      </c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21</v>
      </c>
      <c r="G38" s="109">
        <v>11487</v>
      </c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125</v>
      </c>
      <c r="G41" s="109">
        <v>83661</v>
      </c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77</v>
      </c>
      <c r="G42" s="109">
        <v>51027</v>
      </c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94</v>
      </c>
      <c r="G43" s="109">
        <v>79094</v>
      </c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32</v>
      </c>
      <c r="G44" s="109">
        <v>30923</v>
      </c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1870</v>
      </c>
      <c r="G45" s="109">
        <v>170498</v>
      </c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2</v>
      </c>
      <c r="G48" s="109">
        <v>0</v>
      </c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21</v>
      </c>
      <c r="G49" s="109">
        <v>225</v>
      </c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25</v>
      </c>
      <c r="G53" s="109">
        <v>1111</v>
      </c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386</v>
      </c>
      <c r="G54" s="109">
        <v>9025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/>
      <c r="G55" s="109"/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17</v>
      </c>
      <c r="G56" s="109">
        <v>475</v>
      </c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1</v>
      </c>
      <c r="G57" s="109">
        <v>25</v>
      </c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26</v>
      </c>
      <c r="G58" s="109">
        <v>1950</v>
      </c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2</v>
      </c>
      <c r="G59" s="109">
        <v>150</v>
      </c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13</v>
      </c>
      <c r="G71" s="109">
        <v>2525</v>
      </c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2</v>
      </c>
      <c r="G72" s="109">
        <v>50</v>
      </c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1</v>
      </c>
      <c r="G75" s="109">
        <v>181</v>
      </c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1263</v>
      </c>
      <c r="G80" s="109">
        <v>28500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13</v>
      </c>
      <c r="G81" s="109">
        <v>300</v>
      </c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1</v>
      </c>
      <c r="G90" s="109">
        <v>0</v>
      </c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10</v>
      </c>
      <c r="G93" s="109">
        <v>4000</v>
      </c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3</v>
      </c>
      <c r="G96" s="109">
        <v>50</v>
      </c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1</v>
      </c>
      <c r="G97" s="109">
        <v>100</v>
      </c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2</v>
      </c>
      <c r="G99" s="109">
        <v>500</v>
      </c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1</v>
      </c>
      <c r="G103" s="109">
        <v>25</v>
      </c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1</v>
      </c>
      <c r="G104" s="109">
        <v>25</v>
      </c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8</v>
      </c>
      <c r="G106" s="109">
        <v>200</v>
      </c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233</v>
      </c>
      <c r="G108" s="109">
        <v>26515</v>
      </c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1</v>
      </c>
      <c r="G109" s="109">
        <v>299</v>
      </c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1</v>
      </c>
      <c r="G111" s="109">
        <v>5024</v>
      </c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2</v>
      </c>
      <c r="G115" s="109">
        <v>50</v>
      </c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1</v>
      </c>
      <c r="G117" s="109">
        <v>25</v>
      </c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11</v>
      </c>
      <c r="G118" s="109">
        <v>1281</v>
      </c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1</v>
      </c>
      <c r="G119" s="109">
        <v>25</v>
      </c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1</v>
      </c>
      <c r="G120" s="109">
        <v>25</v>
      </c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1</v>
      </c>
      <c r="G122" s="109">
        <v>25</v>
      </c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2</v>
      </c>
      <c r="G123" s="109">
        <v>50</v>
      </c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3</v>
      </c>
      <c r="G126" s="109">
        <v>207</v>
      </c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5</v>
      </c>
      <c r="G128" s="109">
        <v>931</v>
      </c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12</v>
      </c>
      <c r="G134" s="109">
        <v>25</v>
      </c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9</v>
      </c>
      <c r="G137" s="109">
        <v>225</v>
      </c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>
        <v>1</v>
      </c>
      <c r="G139" s="132">
        <v>0</v>
      </c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5</v>
      </c>
      <c r="G152" s="109">
        <v>16249</v>
      </c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9723</v>
      </c>
      <c r="G156" s="108">
        <f>SUM(G12:G155)</f>
        <v>3087742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3303010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215268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 t="s">
        <v>602</v>
      </c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53D7F-26E5-45BD-85B1-340D55A2BCEF}">
  <sheetPr>
    <pageSetUpPr fitToPage="1"/>
  </sheetPr>
  <dimension ref="A1:L260"/>
  <sheetViews>
    <sheetView zoomScaleNormal="100" zoomScaleSheetLayoutView="40" workbookViewId="0">
      <selection activeCell="E9" sqref="E9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512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25">
      <c r="A12" s="26" t="s">
        <v>6</v>
      </c>
      <c r="B12" s="26" t="s">
        <v>7</v>
      </c>
      <c r="C12" s="25" t="s">
        <v>8</v>
      </c>
      <c r="D12" s="33"/>
      <c r="E12" s="17" t="s">
        <v>9</v>
      </c>
      <c r="F12" s="6">
        <v>0</v>
      </c>
      <c r="G12" s="6">
        <v>0</v>
      </c>
      <c r="H12" s="22" t="s">
        <v>334</v>
      </c>
      <c r="J12" s="6">
        <v>0</v>
      </c>
    </row>
    <row r="13" spans="1:10" ht="12.75" customHeight="1" x14ac:dyDescent="0.25">
      <c r="A13" s="26" t="s">
        <v>6</v>
      </c>
      <c r="B13" s="26" t="s">
        <v>10</v>
      </c>
      <c r="C13" s="25" t="s">
        <v>11</v>
      </c>
      <c r="D13" s="33"/>
      <c r="E13" s="17" t="s">
        <v>9</v>
      </c>
      <c r="F13" s="6">
        <v>0</v>
      </c>
      <c r="G13" s="6">
        <v>0</v>
      </c>
      <c r="H13" s="22" t="s">
        <v>335</v>
      </c>
      <c r="J13" s="6">
        <v>0</v>
      </c>
    </row>
    <row r="14" spans="1:10" ht="12.75" customHeight="1" x14ac:dyDescent="0.25">
      <c r="A14" s="26" t="s">
        <v>6</v>
      </c>
      <c r="B14" s="26" t="s">
        <v>12</v>
      </c>
      <c r="C14" s="25" t="s">
        <v>13</v>
      </c>
      <c r="D14" s="33"/>
      <c r="E14" s="17" t="s">
        <v>14</v>
      </c>
      <c r="F14" s="6">
        <v>0</v>
      </c>
      <c r="G14" s="6">
        <v>0</v>
      </c>
      <c r="H14" s="22" t="s">
        <v>335</v>
      </c>
      <c r="J14" s="6">
        <v>0</v>
      </c>
    </row>
    <row r="15" spans="1:10" ht="12.75" customHeight="1" x14ac:dyDescent="0.25">
      <c r="A15" s="26" t="s">
        <v>6</v>
      </c>
      <c r="B15" s="26" t="s">
        <v>15</v>
      </c>
      <c r="C15" s="25" t="s">
        <v>368</v>
      </c>
      <c r="D15" s="33"/>
      <c r="E15" s="17" t="s">
        <v>509</v>
      </c>
      <c r="F15" s="6">
        <v>0</v>
      </c>
      <c r="G15" s="6">
        <v>0</v>
      </c>
      <c r="H15" s="22" t="s">
        <v>334</v>
      </c>
      <c r="J15" s="6">
        <v>0</v>
      </c>
    </row>
    <row r="16" spans="1:10" ht="12.75" customHeight="1" x14ac:dyDescent="0.25">
      <c r="A16" s="26" t="s">
        <v>6</v>
      </c>
      <c r="B16" s="26" t="s">
        <v>16</v>
      </c>
      <c r="C16" s="25" t="s">
        <v>369</v>
      </c>
      <c r="D16" s="33"/>
      <c r="E16" s="17" t="s">
        <v>509</v>
      </c>
      <c r="F16" s="6">
        <v>0</v>
      </c>
      <c r="G16" s="6">
        <v>0</v>
      </c>
      <c r="H16" s="22" t="s">
        <v>335</v>
      </c>
      <c r="J16" s="6">
        <v>0</v>
      </c>
    </row>
    <row r="17" spans="1:11" s="36" customFormat="1" ht="12.75" customHeight="1" x14ac:dyDescent="0.25">
      <c r="A17" s="26" t="s">
        <v>6</v>
      </c>
      <c r="B17" s="26" t="s">
        <v>17</v>
      </c>
      <c r="C17" s="25" t="s">
        <v>18</v>
      </c>
      <c r="D17" s="33"/>
      <c r="E17" s="17" t="s">
        <v>19</v>
      </c>
      <c r="F17" s="6">
        <v>0</v>
      </c>
      <c r="G17" s="6">
        <v>0</v>
      </c>
      <c r="H17" s="22" t="s">
        <v>334</v>
      </c>
      <c r="I17" s="9"/>
      <c r="J17" s="6">
        <v>0</v>
      </c>
      <c r="K17" s="9"/>
    </row>
    <row r="18" spans="1:11" ht="12.75" customHeight="1" x14ac:dyDescent="0.25">
      <c r="A18" s="26" t="s">
        <v>6</v>
      </c>
      <c r="B18" s="26" t="s">
        <v>20</v>
      </c>
      <c r="C18" s="25" t="s">
        <v>21</v>
      </c>
      <c r="D18" s="33"/>
      <c r="E18" s="17" t="s">
        <v>22</v>
      </c>
      <c r="F18" s="6">
        <v>0</v>
      </c>
      <c r="G18" s="6">
        <v>0</v>
      </c>
      <c r="H18" s="22" t="s">
        <v>335</v>
      </c>
      <c r="J18" s="6">
        <v>0</v>
      </c>
    </row>
    <row r="19" spans="1:11" ht="12.75" customHeight="1" x14ac:dyDescent="0.25">
      <c r="A19" s="26" t="s">
        <v>6</v>
      </c>
      <c r="B19" s="26" t="s">
        <v>23</v>
      </c>
      <c r="C19" s="35" t="s">
        <v>24</v>
      </c>
      <c r="D19" s="33"/>
      <c r="E19" s="17" t="s">
        <v>25</v>
      </c>
      <c r="F19" s="6">
        <v>0</v>
      </c>
      <c r="G19" s="6">
        <v>0</v>
      </c>
      <c r="H19" s="22" t="s">
        <v>335</v>
      </c>
      <c r="J19" s="6">
        <v>0</v>
      </c>
    </row>
    <row r="20" spans="1:11" ht="12.75" customHeight="1" x14ac:dyDescent="0.25">
      <c r="A20" s="26" t="s">
        <v>6</v>
      </c>
      <c r="B20" s="26" t="s">
        <v>26</v>
      </c>
      <c r="C20" s="25" t="s">
        <v>27</v>
      </c>
      <c r="D20" s="33"/>
      <c r="E20" s="17" t="s">
        <v>28</v>
      </c>
      <c r="F20" s="6">
        <v>0</v>
      </c>
      <c r="G20" s="6">
        <v>0</v>
      </c>
      <c r="H20" s="22" t="s">
        <v>334</v>
      </c>
      <c r="J20" s="6">
        <v>0</v>
      </c>
    </row>
    <row r="21" spans="1:11" ht="12.75" customHeight="1" x14ac:dyDescent="0.25">
      <c r="A21" s="26" t="s">
        <v>6</v>
      </c>
      <c r="B21" s="26" t="s">
        <v>29</v>
      </c>
      <c r="C21" s="25" t="s">
        <v>370</v>
      </c>
      <c r="D21" s="33"/>
      <c r="E21" s="17" t="s">
        <v>371</v>
      </c>
      <c r="F21" s="6">
        <v>0</v>
      </c>
      <c r="G21" s="6">
        <v>0</v>
      </c>
      <c r="H21" s="22" t="s">
        <v>334</v>
      </c>
      <c r="J21" s="6">
        <v>0</v>
      </c>
    </row>
    <row r="22" spans="1:11" ht="12.75" customHeight="1" x14ac:dyDescent="0.25">
      <c r="A22" s="26" t="s">
        <v>6</v>
      </c>
      <c r="B22" s="26" t="s">
        <v>30</v>
      </c>
      <c r="C22" s="25" t="s">
        <v>372</v>
      </c>
      <c r="D22" s="33"/>
      <c r="E22" s="17" t="s">
        <v>371</v>
      </c>
      <c r="F22" s="6">
        <v>0</v>
      </c>
      <c r="G22" s="6">
        <v>0</v>
      </c>
      <c r="H22" s="22" t="s">
        <v>334</v>
      </c>
      <c r="J22" s="6">
        <v>0</v>
      </c>
    </row>
    <row r="23" spans="1:11" ht="12.75" customHeight="1" x14ac:dyDescent="0.25">
      <c r="A23" s="26" t="s">
        <v>6</v>
      </c>
      <c r="B23" s="26" t="s">
        <v>508</v>
      </c>
      <c r="C23" s="25" t="s">
        <v>27</v>
      </c>
      <c r="D23" s="33"/>
      <c r="E23" s="17" t="s">
        <v>28</v>
      </c>
      <c r="F23" s="6">
        <v>0</v>
      </c>
      <c r="G23" s="6">
        <v>0</v>
      </c>
      <c r="H23" s="22" t="s">
        <v>334</v>
      </c>
      <c r="J23" s="6">
        <v>0</v>
      </c>
    </row>
    <row r="24" spans="1:11" ht="12.75" customHeight="1" x14ac:dyDescent="0.25">
      <c r="A24" s="26" t="s">
        <v>6</v>
      </c>
      <c r="B24" s="26" t="s">
        <v>31</v>
      </c>
      <c r="C24" s="25" t="s">
        <v>32</v>
      </c>
      <c r="D24" s="33"/>
      <c r="E24" s="17" t="s">
        <v>33</v>
      </c>
      <c r="F24" s="6">
        <v>0</v>
      </c>
      <c r="G24" s="6">
        <v>0</v>
      </c>
      <c r="H24" s="22" t="s">
        <v>334</v>
      </c>
      <c r="J24" s="6">
        <v>0</v>
      </c>
    </row>
    <row r="25" spans="1:11" ht="12.75" customHeight="1" x14ac:dyDescent="0.25">
      <c r="A25" s="26" t="s">
        <v>34</v>
      </c>
      <c r="B25" s="26" t="s">
        <v>35</v>
      </c>
      <c r="C25" s="25" t="s">
        <v>36</v>
      </c>
      <c r="D25" s="33"/>
      <c r="E25" s="17" t="s">
        <v>37</v>
      </c>
      <c r="F25" s="6">
        <v>0</v>
      </c>
      <c r="G25" s="6">
        <v>0</v>
      </c>
      <c r="H25" s="22" t="s">
        <v>335</v>
      </c>
      <c r="J25" s="6">
        <v>0</v>
      </c>
    </row>
    <row r="26" spans="1:11" ht="12.75" customHeight="1" x14ac:dyDescent="0.25">
      <c r="A26" s="26" t="s">
        <v>34</v>
      </c>
      <c r="B26" s="26" t="s">
        <v>38</v>
      </c>
      <c r="C26" s="25" t="s">
        <v>39</v>
      </c>
      <c r="D26" s="33"/>
      <c r="E26" s="17" t="s">
        <v>40</v>
      </c>
      <c r="F26" s="6">
        <v>0</v>
      </c>
      <c r="G26" s="6">
        <v>0</v>
      </c>
      <c r="H26" s="22" t="s">
        <v>335</v>
      </c>
      <c r="J26" s="6">
        <v>0</v>
      </c>
    </row>
    <row r="27" spans="1:11" ht="12.75" customHeight="1" x14ac:dyDescent="0.25">
      <c r="A27" s="26" t="s">
        <v>34</v>
      </c>
      <c r="B27" s="26" t="s">
        <v>41</v>
      </c>
      <c r="C27" s="25" t="s">
        <v>42</v>
      </c>
      <c r="D27" s="33"/>
      <c r="E27" s="17" t="s">
        <v>43</v>
      </c>
      <c r="F27" s="6">
        <v>0</v>
      </c>
      <c r="G27" s="6">
        <v>0</v>
      </c>
      <c r="H27" s="22" t="s">
        <v>335</v>
      </c>
      <c r="J27" s="6">
        <v>0</v>
      </c>
    </row>
    <row r="28" spans="1:11" ht="12.75" customHeight="1" x14ac:dyDescent="0.25">
      <c r="A28" s="26" t="s">
        <v>34</v>
      </c>
      <c r="B28" s="26" t="s">
        <v>44</v>
      </c>
      <c r="C28" s="25" t="s">
        <v>45</v>
      </c>
      <c r="D28" s="33"/>
      <c r="E28" s="17" t="s">
        <v>46</v>
      </c>
      <c r="F28" s="6">
        <v>0</v>
      </c>
      <c r="G28" s="6">
        <v>0</v>
      </c>
      <c r="H28" s="22" t="s">
        <v>335</v>
      </c>
      <c r="J28" s="6">
        <v>0</v>
      </c>
    </row>
    <row r="29" spans="1:11" ht="12.75" customHeight="1" x14ac:dyDescent="0.25">
      <c r="A29" s="26" t="s">
        <v>34</v>
      </c>
      <c r="B29" s="26" t="s">
        <v>406</v>
      </c>
      <c r="C29" s="25" t="s">
        <v>373</v>
      </c>
      <c r="D29" s="33"/>
      <c r="E29" s="17" t="s">
        <v>160</v>
      </c>
      <c r="F29" s="6">
        <v>0</v>
      </c>
      <c r="G29" s="6">
        <v>0</v>
      </c>
      <c r="H29" s="22" t="s">
        <v>335</v>
      </c>
      <c r="J29" s="6">
        <v>0</v>
      </c>
    </row>
    <row r="30" spans="1:11" ht="12.75" customHeight="1" x14ac:dyDescent="0.25">
      <c r="A30" s="26" t="s">
        <v>34</v>
      </c>
      <c r="B30" s="26" t="s">
        <v>407</v>
      </c>
      <c r="C30" s="25" t="s">
        <v>374</v>
      </c>
      <c r="D30" s="33"/>
      <c r="E30" s="17" t="s">
        <v>160</v>
      </c>
      <c r="F30" s="6">
        <v>0</v>
      </c>
      <c r="G30" s="6">
        <v>0</v>
      </c>
      <c r="H30" s="22" t="s">
        <v>335</v>
      </c>
      <c r="J30" s="6">
        <v>0</v>
      </c>
    </row>
    <row r="31" spans="1:11" ht="12.75" customHeight="1" x14ac:dyDescent="0.25">
      <c r="A31" s="26" t="s">
        <v>34</v>
      </c>
      <c r="B31" s="26" t="s">
        <v>47</v>
      </c>
      <c r="C31" s="25" t="s">
        <v>48</v>
      </c>
      <c r="D31" s="33"/>
      <c r="E31" s="17" t="s">
        <v>49</v>
      </c>
      <c r="F31" s="6">
        <v>0</v>
      </c>
      <c r="G31" s="6">
        <v>0</v>
      </c>
      <c r="H31" s="22" t="s">
        <v>335</v>
      </c>
      <c r="J31" s="6">
        <v>0</v>
      </c>
    </row>
    <row r="32" spans="1:11" ht="12.75" customHeight="1" x14ac:dyDescent="0.25">
      <c r="A32" s="26" t="s">
        <v>34</v>
      </c>
      <c r="B32" s="26" t="s">
        <v>50</v>
      </c>
      <c r="C32" s="25" t="s">
        <v>51</v>
      </c>
      <c r="D32" s="33"/>
      <c r="E32" s="17" t="s">
        <v>49</v>
      </c>
      <c r="F32" s="6">
        <v>0</v>
      </c>
      <c r="G32" s="6">
        <v>0</v>
      </c>
      <c r="H32" s="22" t="s">
        <v>335</v>
      </c>
      <c r="J32" s="6">
        <v>0</v>
      </c>
    </row>
    <row r="33" spans="1:10" ht="12.75" customHeight="1" x14ac:dyDescent="0.25">
      <c r="A33" s="26" t="s">
        <v>34</v>
      </c>
      <c r="B33" s="26" t="s">
        <v>52</v>
      </c>
      <c r="C33" s="25" t="s">
        <v>53</v>
      </c>
      <c r="D33" s="33"/>
      <c r="E33" s="17" t="s">
        <v>49</v>
      </c>
      <c r="F33" s="6">
        <v>0</v>
      </c>
      <c r="G33" s="6">
        <v>0</v>
      </c>
      <c r="H33" s="22" t="s">
        <v>335</v>
      </c>
      <c r="J33" s="6">
        <v>0</v>
      </c>
    </row>
    <row r="34" spans="1:10" ht="12.75" customHeight="1" x14ac:dyDescent="0.25">
      <c r="A34" s="26" t="s">
        <v>34</v>
      </c>
      <c r="B34" s="26" t="s">
        <v>54</v>
      </c>
      <c r="C34" s="25" t="s">
        <v>55</v>
      </c>
      <c r="D34" s="33"/>
      <c r="E34" s="17" t="s">
        <v>49</v>
      </c>
      <c r="F34" s="6">
        <v>0</v>
      </c>
      <c r="G34" s="6">
        <v>0</v>
      </c>
      <c r="H34" s="22" t="s">
        <v>335</v>
      </c>
      <c r="J34" s="6">
        <v>0</v>
      </c>
    </row>
    <row r="35" spans="1:10" ht="12.75" customHeight="1" x14ac:dyDescent="0.25">
      <c r="A35" s="26" t="s">
        <v>56</v>
      </c>
      <c r="B35" s="26" t="s">
        <v>57</v>
      </c>
      <c r="C35" s="25" t="s">
        <v>58</v>
      </c>
      <c r="D35" s="33"/>
      <c r="E35" s="17" t="s">
        <v>59</v>
      </c>
      <c r="F35" s="6">
        <v>0</v>
      </c>
      <c r="G35" s="6">
        <v>0</v>
      </c>
      <c r="H35" s="22" t="s">
        <v>335</v>
      </c>
      <c r="J35" s="6">
        <v>0</v>
      </c>
    </row>
    <row r="36" spans="1:10" ht="12.75" customHeight="1" x14ac:dyDescent="0.25">
      <c r="A36" s="26" t="s">
        <v>56</v>
      </c>
      <c r="B36" s="26" t="s">
        <v>60</v>
      </c>
      <c r="C36" s="25" t="s">
        <v>61</v>
      </c>
      <c r="D36" s="33"/>
      <c r="E36" s="17" t="s">
        <v>62</v>
      </c>
      <c r="F36" s="6">
        <v>0</v>
      </c>
      <c r="G36" s="6">
        <v>0</v>
      </c>
      <c r="H36" s="22" t="s">
        <v>334</v>
      </c>
      <c r="J36" s="6">
        <v>0</v>
      </c>
    </row>
    <row r="37" spans="1:10" ht="12.75" customHeight="1" x14ac:dyDescent="0.25">
      <c r="A37" s="26" t="s">
        <v>56</v>
      </c>
      <c r="B37" s="26" t="s">
        <v>63</v>
      </c>
      <c r="C37" s="25" t="s">
        <v>64</v>
      </c>
      <c r="D37" s="33"/>
      <c r="E37" s="17" t="s">
        <v>65</v>
      </c>
      <c r="F37" s="6">
        <v>0</v>
      </c>
      <c r="G37" s="6">
        <v>0</v>
      </c>
      <c r="H37" s="22" t="s">
        <v>335</v>
      </c>
      <c r="J37" s="6">
        <v>0</v>
      </c>
    </row>
    <row r="38" spans="1:10" ht="12.75" customHeight="1" x14ac:dyDescent="0.25">
      <c r="A38" s="26" t="s">
        <v>56</v>
      </c>
      <c r="B38" s="26" t="s">
        <v>66</v>
      </c>
      <c r="C38" s="25" t="s">
        <v>507</v>
      </c>
      <c r="D38" s="33"/>
      <c r="E38" s="17" t="s">
        <v>46</v>
      </c>
      <c r="F38" s="6">
        <v>0</v>
      </c>
      <c r="G38" s="6">
        <v>0</v>
      </c>
      <c r="H38" s="22" t="s">
        <v>335</v>
      </c>
      <c r="J38" s="6">
        <v>0</v>
      </c>
    </row>
    <row r="39" spans="1:10" ht="12.75" customHeight="1" x14ac:dyDescent="0.25">
      <c r="A39" s="26" t="s">
        <v>56</v>
      </c>
      <c r="B39" s="26" t="s">
        <v>336</v>
      </c>
      <c r="C39" s="25" t="s">
        <v>506</v>
      </c>
      <c r="D39" s="33"/>
      <c r="E39" s="17" t="s">
        <v>72</v>
      </c>
      <c r="F39" s="6">
        <v>0</v>
      </c>
      <c r="G39" s="6">
        <v>0</v>
      </c>
      <c r="H39" s="22" t="s">
        <v>337</v>
      </c>
      <c r="J39" s="6">
        <v>0</v>
      </c>
    </row>
    <row r="40" spans="1:10" ht="12.75" customHeight="1" x14ac:dyDescent="0.25">
      <c r="A40" s="26" t="s">
        <v>56</v>
      </c>
      <c r="B40" s="26" t="s">
        <v>338</v>
      </c>
      <c r="C40" s="25" t="s">
        <v>505</v>
      </c>
      <c r="D40" s="33"/>
      <c r="E40" s="17" t="s">
        <v>84</v>
      </c>
      <c r="F40" s="6">
        <v>0</v>
      </c>
      <c r="G40" s="6">
        <v>0</v>
      </c>
      <c r="H40" s="22" t="s">
        <v>337</v>
      </c>
      <c r="J40" s="6">
        <v>0</v>
      </c>
    </row>
    <row r="41" spans="1:10" ht="12.75" customHeight="1" x14ac:dyDescent="0.25">
      <c r="A41" s="26" t="s">
        <v>56</v>
      </c>
      <c r="B41" s="26" t="s">
        <v>67</v>
      </c>
      <c r="C41" s="25" t="s">
        <v>375</v>
      </c>
      <c r="D41" s="33"/>
      <c r="E41" s="17" t="s">
        <v>68</v>
      </c>
      <c r="F41" s="6">
        <v>0</v>
      </c>
      <c r="G41" s="6">
        <v>0</v>
      </c>
      <c r="H41" s="22" t="s">
        <v>335</v>
      </c>
      <c r="J41" s="6">
        <v>0</v>
      </c>
    </row>
    <row r="42" spans="1:10" ht="12.75" customHeight="1" x14ac:dyDescent="0.25">
      <c r="A42" s="26" t="s">
        <v>56</v>
      </c>
      <c r="B42" s="26" t="s">
        <v>69</v>
      </c>
      <c r="C42" s="25" t="s">
        <v>376</v>
      </c>
      <c r="D42" s="33"/>
      <c r="E42" s="17" t="s">
        <v>68</v>
      </c>
      <c r="F42" s="6">
        <v>0</v>
      </c>
      <c r="G42" s="6">
        <v>0</v>
      </c>
      <c r="H42" s="22" t="s">
        <v>335</v>
      </c>
      <c r="J42" s="6">
        <v>0</v>
      </c>
    </row>
    <row r="43" spans="1:10" ht="12.75" customHeight="1" x14ac:dyDescent="0.25">
      <c r="A43" s="26" t="s">
        <v>56</v>
      </c>
      <c r="B43" s="26" t="s">
        <v>70</v>
      </c>
      <c r="C43" s="25" t="s">
        <v>377</v>
      </c>
      <c r="D43" s="33"/>
      <c r="E43" s="17" t="s">
        <v>68</v>
      </c>
      <c r="F43" s="6">
        <v>0</v>
      </c>
      <c r="G43" s="6">
        <v>0</v>
      </c>
      <c r="H43" s="22" t="s">
        <v>335</v>
      </c>
      <c r="J43" s="6">
        <v>0</v>
      </c>
    </row>
    <row r="44" spans="1:10" ht="12.75" customHeight="1" x14ac:dyDescent="0.25">
      <c r="A44" s="26" t="s">
        <v>56</v>
      </c>
      <c r="B44" s="26" t="s">
        <v>71</v>
      </c>
      <c r="C44" s="25" t="s">
        <v>378</v>
      </c>
      <c r="D44" s="33"/>
      <c r="E44" s="17" t="s">
        <v>68</v>
      </c>
      <c r="F44" s="6">
        <v>0</v>
      </c>
      <c r="G44" s="6">
        <v>0</v>
      </c>
      <c r="H44" s="22" t="s">
        <v>335</v>
      </c>
      <c r="J44" s="6">
        <v>0</v>
      </c>
    </row>
    <row r="45" spans="1:10" ht="12.75" customHeight="1" x14ac:dyDescent="0.25">
      <c r="A45" s="26" t="s">
        <v>73</v>
      </c>
      <c r="B45" s="26" t="s">
        <v>74</v>
      </c>
      <c r="C45" s="25" t="s">
        <v>276</v>
      </c>
      <c r="D45" s="33"/>
      <c r="E45" s="17" t="s">
        <v>75</v>
      </c>
      <c r="F45" s="6">
        <v>0</v>
      </c>
      <c r="G45" s="6">
        <v>0</v>
      </c>
      <c r="H45" s="22" t="s">
        <v>334</v>
      </c>
      <c r="J45" s="6">
        <v>0</v>
      </c>
    </row>
    <row r="46" spans="1:10" ht="12.75" customHeight="1" x14ac:dyDescent="0.25">
      <c r="A46" s="26" t="s">
        <v>77</v>
      </c>
      <c r="B46" s="26" t="s">
        <v>78</v>
      </c>
      <c r="C46" s="25" t="s">
        <v>79</v>
      </c>
      <c r="D46" s="33"/>
      <c r="E46" s="17" t="s">
        <v>454</v>
      </c>
      <c r="F46" s="6">
        <v>0</v>
      </c>
      <c r="G46" s="6">
        <v>0</v>
      </c>
      <c r="H46" s="22" t="s">
        <v>334</v>
      </c>
      <c r="J46" s="6">
        <v>0</v>
      </c>
    </row>
    <row r="47" spans="1:10" ht="12.75" customHeight="1" x14ac:dyDescent="0.25">
      <c r="A47" s="26" t="s">
        <v>80</v>
      </c>
      <c r="B47" s="26" t="s">
        <v>81</v>
      </c>
      <c r="C47" s="25" t="s">
        <v>82</v>
      </c>
      <c r="D47" s="33"/>
      <c r="E47" s="17" t="s">
        <v>454</v>
      </c>
      <c r="F47" s="6">
        <v>0</v>
      </c>
      <c r="G47" s="6">
        <v>0</v>
      </c>
      <c r="H47" s="22" t="s">
        <v>334</v>
      </c>
      <c r="J47" s="6">
        <v>0</v>
      </c>
    </row>
    <row r="48" spans="1:10" ht="12.75" customHeight="1" x14ac:dyDescent="0.25">
      <c r="A48" s="26" t="s">
        <v>83</v>
      </c>
      <c r="B48" s="26" t="s">
        <v>504</v>
      </c>
      <c r="C48" s="25" t="s">
        <v>503</v>
      </c>
      <c r="D48" s="33"/>
      <c r="E48" s="17" t="s">
        <v>72</v>
      </c>
      <c r="F48" s="6">
        <v>0</v>
      </c>
      <c r="G48" s="6">
        <v>0</v>
      </c>
      <c r="H48" s="22" t="s">
        <v>334</v>
      </c>
      <c r="J48" s="6">
        <v>0</v>
      </c>
    </row>
    <row r="49" spans="1:10" ht="12.75" customHeight="1" x14ac:dyDescent="0.25">
      <c r="A49" s="26" t="s">
        <v>83</v>
      </c>
      <c r="B49" s="26" t="s">
        <v>85</v>
      </c>
      <c r="C49" s="25" t="s">
        <v>86</v>
      </c>
      <c r="D49" s="33"/>
      <c r="E49" s="17" t="s">
        <v>502</v>
      </c>
      <c r="F49" s="6">
        <v>0</v>
      </c>
      <c r="G49" s="6">
        <v>0</v>
      </c>
      <c r="H49" s="22" t="s">
        <v>334</v>
      </c>
      <c r="J49" s="6">
        <v>0</v>
      </c>
    </row>
    <row r="50" spans="1:10" ht="12.75" customHeight="1" x14ac:dyDescent="0.25">
      <c r="A50" s="26" t="s">
        <v>83</v>
      </c>
      <c r="B50" s="26" t="s">
        <v>87</v>
      </c>
      <c r="C50" s="25" t="s">
        <v>501</v>
      </c>
      <c r="D50" s="33"/>
      <c r="E50" s="17" t="s">
        <v>88</v>
      </c>
      <c r="F50" s="6">
        <v>0</v>
      </c>
      <c r="G50" s="6">
        <v>0</v>
      </c>
      <c r="H50" s="22" t="s">
        <v>334</v>
      </c>
      <c r="J50" s="6">
        <v>0</v>
      </c>
    </row>
    <row r="51" spans="1:10" ht="12.75" customHeight="1" x14ac:dyDescent="0.25">
      <c r="A51" s="26" t="s">
        <v>83</v>
      </c>
      <c r="B51" s="26" t="s">
        <v>89</v>
      </c>
      <c r="C51" s="25" t="s">
        <v>90</v>
      </c>
      <c r="D51" s="33"/>
      <c r="E51" s="17" t="s">
        <v>75</v>
      </c>
      <c r="F51" s="6">
        <v>0</v>
      </c>
      <c r="G51" s="6">
        <v>0</v>
      </c>
      <c r="H51" s="22" t="s">
        <v>334</v>
      </c>
      <c r="J51" s="6">
        <v>0</v>
      </c>
    </row>
    <row r="52" spans="1:10" ht="12.75" customHeight="1" x14ac:dyDescent="0.25">
      <c r="A52" s="26" t="s">
        <v>83</v>
      </c>
      <c r="B52" s="26" t="s">
        <v>91</v>
      </c>
      <c r="C52" s="25" t="s">
        <v>500</v>
      </c>
      <c r="D52" s="33"/>
      <c r="E52" s="17" t="s">
        <v>92</v>
      </c>
      <c r="F52" s="6">
        <v>0</v>
      </c>
      <c r="G52" s="6">
        <v>0</v>
      </c>
      <c r="H52" s="22" t="s">
        <v>335</v>
      </c>
      <c r="J52" s="6">
        <v>0</v>
      </c>
    </row>
    <row r="53" spans="1:10" ht="12.75" customHeight="1" x14ac:dyDescent="0.25">
      <c r="A53" s="26" t="s">
        <v>93</v>
      </c>
      <c r="B53" s="26" t="s">
        <v>94</v>
      </c>
      <c r="C53" s="25" t="s">
        <v>499</v>
      </c>
      <c r="D53" s="33"/>
      <c r="E53" s="17" t="s">
        <v>95</v>
      </c>
      <c r="F53" s="6">
        <v>0</v>
      </c>
      <c r="G53" s="6">
        <v>0</v>
      </c>
      <c r="H53" s="22" t="s">
        <v>334</v>
      </c>
      <c r="J53" s="6">
        <v>0</v>
      </c>
    </row>
    <row r="54" spans="1:10" ht="12.75" customHeight="1" x14ac:dyDescent="0.25">
      <c r="A54" s="26" t="s">
        <v>96</v>
      </c>
      <c r="B54" s="26" t="s">
        <v>97</v>
      </c>
      <c r="C54" s="25" t="s">
        <v>498</v>
      </c>
      <c r="D54" s="33"/>
      <c r="E54" s="17" t="s">
        <v>98</v>
      </c>
      <c r="F54" s="6">
        <v>0</v>
      </c>
      <c r="G54" s="6">
        <v>0</v>
      </c>
      <c r="H54" s="22" t="s">
        <v>334</v>
      </c>
      <c r="J54" s="6">
        <v>0</v>
      </c>
    </row>
    <row r="55" spans="1:10" ht="12.75" customHeight="1" x14ac:dyDescent="0.25">
      <c r="A55" s="26" t="s">
        <v>277</v>
      </c>
      <c r="B55" s="26" t="s">
        <v>278</v>
      </c>
      <c r="C55" s="25" t="s">
        <v>497</v>
      </c>
      <c r="D55" s="33"/>
      <c r="E55" s="17" t="s">
        <v>98</v>
      </c>
      <c r="F55" s="6">
        <v>0</v>
      </c>
      <c r="G55" s="6">
        <v>0</v>
      </c>
      <c r="H55" s="22" t="s">
        <v>334</v>
      </c>
      <c r="J55" s="6">
        <v>0</v>
      </c>
    </row>
    <row r="56" spans="1:10" ht="12.75" customHeight="1" x14ac:dyDescent="0.25">
      <c r="A56" s="26" t="s">
        <v>99</v>
      </c>
      <c r="B56" s="26" t="s">
        <v>100</v>
      </c>
      <c r="C56" s="25" t="s">
        <v>279</v>
      </c>
      <c r="D56" s="33"/>
      <c r="E56" s="17" t="s">
        <v>101</v>
      </c>
      <c r="F56" s="6">
        <v>0</v>
      </c>
      <c r="G56" s="6">
        <v>0</v>
      </c>
      <c r="H56" s="22" t="s">
        <v>334</v>
      </c>
      <c r="J56" s="6">
        <v>0</v>
      </c>
    </row>
    <row r="57" spans="1:10" ht="12.75" customHeight="1" x14ac:dyDescent="0.25">
      <c r="A57" s="26" t="s">
        <v>102</v>
      </c>
      <c r="B57" s="26" t="s">
        <v>103</v>
      </c>
      <c r="C57" s="25" t="s">
        <v>496</v>
      </c>
      <c r="D57" s="33"/>
      <c r="E57" s="17" t="s">
        <v>101</v>
      </c>
      <c r="F57" s="6">
        <v>0</v>
      </c>
      <c r="G57" s="6">
        <v>0</v>
      </c>
      <c r="H57" s="22" t="s">
        <v>334</v>
      </c>
      <c r="J57" s="6">
        <v>0</v>
      </c>
    </row>
    <row r="58" spans="1:10" ht="12.75" customHeight="1" x14ac:dyDescent="0.25">
      <c r="A58" s="26" t="s">
        <v>104</v>
      </c>
      <c r="B58" s="26" t="s">
        <v>105</v>
      </c>
      <c r="C58" s="25" t="s">
        <v>495</v>
      </c>
      <c r="D58" s="33"/>
      <c r="E58" s="17" t="s">
        <v>106</v>
      </c>
      <c r="F58" s="6">
        <v>0</v>
      </c>
      <c r="G58" s="6">
        <v>0</v>
      </c>
      <c r="H58" s="22" t="s">
        <v>334</v>
      </c>
      <c r="J58" s="6">
        <v>0</v>
      </c>
    </row>
    <row r="59" spans="1:10" ht="12.75" customHeight="1" x14ac:dyDescent="0.25">
      <c r="A59" s="26" t="s">
        <v>280</v>
      </c>
      <c r="B59" s="26" t="s">
        <v>281</v>
      </c>
      <c r="C59" s="25" t="s">
        <v>494</v>
      </c>
      <c r="D59" s="33"/>
      <c r="E59" s="17" t="s">
        <v>106</v>
      </c>
      <c r="F59" s="6">
        <v>0</v>
      </c>
      <c r="G59" s="6">
        <v>0</v>
      </c>
      <c r="H59" s="22" t="s">
        <v>334</v>
      </c>
      <c r="J59" s="6">
        <v>0</v>
      </c>
    </row>
    <row r="60" spans="1:10" ht="12.75" customHeight="1" x14ac:dyDescent="0.25">
      <c r="A60" s="26" t="s">
        <v>282</v>
      </c>
      <c r="B60" s="26" t="s">
        <v>283</v>
      </c>
      <c r="C60" s="25" t="s">
        <v>493</v>
      </c>
      <c r="D60" s="33"/>
      <c r="E60" s="17" t="s">
        <v>106</v>
      </c>
      <c r="F60" s="6">
        <v>0</v>
      </c>
      <c r="G60" s="6">
        <v>0</v>
      </c>
      <c r="H60" s="22" t="s">
        <v>334</v>
      </c>
      <c r="J60" s="6">
        <v>0</v>
      </c>
    </row>
    <row r="61" spans="1:10" ht="12.75" customHeight="1" x14ac:dyDescent="0.25">
      <c r="A61" s="26" t="s">
        <v>107</v>
      </c>
      <c r="B61" s="26" t="s">
        <v>108</v>
      </c>
      <c r="C61" s="25" t="s">
        <v>109</v>
      </c>
      <c r="D61" s="33"/>
      <c r="E61" s="17" t="s">
        <v>101</v>
      </c>
      <c r="F61" s="6">
        <v>0</v>
      </c>
      <c r="G61" s="6">
        <v>0</v>
      </c>
      <c r="H61" s="22" t="s">
        <v>334</v>
      </c>
      <c r="J61" s="6">
        <v>0</v>
      </c>
    </row>
    <row r="62" spans="1:10" ht="12.75" customHeight="1" x14ac:dyDescent="0.25">
      <c r="A62" s="26" t="s">
        <v>110</v>
      </c>
      <c r="B62" s="26" t="s">
        <v>111</v>
      </c>
      <c r="C62" s="25" t="s">
        <v>112</v>
      </c>
      <c r="D62" s="33"/>
      <c r="E62" s="17" t="s">
        <v>492</v>
      </c>
      <c r="F62" s="6">
        <v>0</v>
      </c>
      <c r="G62" s="6">
        <v>0</v>
      </c>
      <c r="H62" s="22" t="s">
        <v>335</v>
      </c>
      <c r="J62" s="6">
        <v>0</v>
      </c>
    </row>
    <row r="63" spans="1:10" ht="12.75" customHeight="1" x14ac:dyDescent="0.25">
      <c r="A63" s="26" t="s">
        <v>113</v>
      </c>
      <c r="B63" s="26" t="s">
        <v>284</v>
      </c>
      <c r="C63" s="25" t="s">
        <v>491</v>
      </c>
      <c r="D63" s="33"/>
      <c r="E63" s="17" t="s">
        <v>114</v>
      </c>
      <c r="F63" s="6">
        <v>0</v>
      </c>
      <c r="G63" s="6">
        <v>0</v>
      </c>
      <c r="H63" s="22" t="s">
        <v>334</v>
      </c>
      <c r="J63" s="6">
        <v>0</v>
      </c>
    </row>
    <row r="64" spans="1:10" ht="12.75" customHeight="1" x14ac:dyDescent="0.25">
      <c r="A64" s="26" t="s">
        <v>113</v>
      </c>
      <c r="B64" s="26" t="s">
        <v>115</v>
      </c>
      <c r="C64" s="25" t="s">
        <v>285</v>
      </c>
      <c r="D64" s="33"/>
      <c r="E64" s="17" t="s">
        <v>116</v>
      </c>
      <c r="F64" s="6">
        <v>0</v>
      </c>
      <c r="G64" s="6">
        <v>0</v>
      </c>
      <c r="H64" s="22" t="s">
        <v>335</v>
      </c>
      <c r="J64" s="6">
        <v>0</v>
      </c>
    </row>
    <row r="65" spans="1:10" ht="12.75" customHeight="1" x14ac:dyDescent="0.25">
      <c r="A65" s="26" t="s">
        <v>113</v>
      </c>
      <c r="B65" s="26" t="s">
        <v>117</v>
      </c>
      <c r="C65" s="25" t="s">
        <v>490</v>
      </c>
      <c r="D65" s="33"/>
      <c r="E65" s="17" t="s">
        <v>49</v>
      </c>
      <c r="F65" s="6">
        <v>0</v>
      </c>
      <c r="G65" s="6">
        <v>0</v>
      </c>
      <c r="H65" s="22" t="s">
        <v>335</v>
      </c>
      <c r="J65" s="6">
        <v>0</v>
      </c>
    </row>
    <row r="66" spans="1:10" ht="12.75" customHeight="1" x14ac:dyDescent="0.25">
      <c r="A66" s="26" t="s">
        <v>113</v>
      </c>
      <c r="B66" s="26" t="s">
        <v>118</v>
      </c>
      <c r="C66" s="25" t="s">
        <v>489</v>
      </c>
      <c r="D66" s="33"/>
      <c r="E66" s="17" t="s">
        <v>49</v>
      </c>
      <c r="F66" s="6">
        <v>0</v>
      </c>
      <c r="G66" s="6">
        <v>0</v>
      </c>
      <c r="H66" s="22" t="s">
        <v>335</v>
      </c>
      <c r="J66" s="6">
        <v>0</v>
      </c>
    </row>
    <row r="67" spans="1:10" ht="12.75" customHeight="1" x14ac:dyDescent="0.25">
      <c r="A67" s="26" t="s">
        <v>113</v>
      </c>
      <c r="B67" s="26" t="s">
        <v>119</v>
      </c>
      <c r="C67" s="25" t="s">
        <v>488</v>
      </c>
      <c r="D67" s="33"/>
      <c r="E67" s="17" t="s">
        <v>49</v>
      </c>
      <c r="F67" s="6">
        <v>0</v>
      </c>
      <c r="G67" s="6">
        <v>0</v>
      </c>
      <c r="H67" s="22" t="s">
        <v>335</v>
      </c>
      <c r="J67" s="6">
        <v>0</v>
      </c>
    </row>
    <row r="68" spans="1:10" ht="12.75" customHeight="1" x14ac:dyDescent="0.25">
      <c r="A68" s="26" t="s">
        <v>113</v>
      </c>
      <c r="B68" s="26" t="s">
        <v>120</v>
      </c>
      <c r="C68" s="25" t="s">
        <v>487</v>
      </c>
      <c r="D68" s="33"/>
      <c r="E68" s="17" t="s">
        <v>49</v>
      </c>
      <c r="F68" s="6">
        <v>0</v>
      </c>
      <c r="G68" s="6">
        <v>0</v>
      </c>
      <c r="H68" s="22" t="s">
        <v>335</v>
      </c>
      <c r="J68" s="6">
        <v>0</v>
      </c>
    </row>
    <row r="69" spans="1:10" ht="12.75" customHeight="1" x14ac:dyDescent="0.25">
      <c r="A69" s="26" t="s">
        <v>121</v>
      </c>
      <c r="B69" s="26" t="s">
        <v>122</v>
      </c>
      <c r="C69" s="25" t="s">
        <v>486</v>
      </c>
      <c r="D69" s="33"/>
      <c r="E69" s="17" t="s">
        <v>114</v>
      </c>
      <c r="F69" s="6">
        <v>0</v>
      </c>
      <c r="G69" s="6">
        <v>0</v>
      </c>
      <c r="H69" s="22" t="s">
        <v>334</v>
      </c>
      <c r="J69" s="6">
        <v>0</v>
      </c>
    </row>
    <row r="70" spans="1:10" ht="12.75" customHeight="1" x14ac:dyDescent="0.25">
      <c r="A70" s="26" t="s">
        <v>408</v>
      </c>
      <c r="B70" s="26" t="s">
        <v>286</v>
      </c>
      <c r="C70" s="25" t="s">
        <v>485</v>
      </c>
      <c r="D70" s="33"/>
      <c r="E70" s="17" t="s">
        <v>62</v>
      </c>
      <c r="F70" s="6">
        <v>0</v>
      </c>
      <c r="G70" s="6">
        <v>0</v>
      </c>
      <c r="H70" s="22" t="s">
        <v>334</v>
      </c>
      <c r="J70" s="6">
        <v>0</v>
      </c>
    </row>
    <row r="71" spans="1:10" ht="12.75" customHeight="1" x14ac:dyDescent="0.25">
      <c r="A71" s="26" t="s">
        <v>123</v>
      </c>
      <c r="B71" s="26" t="s">
        <v>124</v>
      </c>
      <c r="C71" s="25" t="s">
        <v>125</v>
      </c>
      <c r="D71" s="33"/>
      <c r="E71" s="17" t="s">
        <v>126</v>
      </c>
      <c r="F71" s="6">
        <v>0</v>
      </c>
      <c r="G71" s="6">
        <v>0</v>
      </c>
      <c r="H71" s="22" t="s">
        <v>334</v>
      </c>
      <c r="J71" s="6">
        <v>0</v>
      </c>
    </row>
    <row r="72" spans="1:10" ht="12.75" customHeight="1" x14ac:dyDescent="0.25">
      <c r="A72" s="26" t="s">
        <v>127</v>
      </c>
      <c r="B72" s="26" t="s">
        <v>128</v>
      </c>
      <c r="C72" s="25" t="s">
        <v>129</v>
      </c>
      <c r="D72" s="33"/>
      <c r="E72" s="17" t="s">
        <v>130</v>
      </c>
      <c r="F72" s="6">
        <v>0</v>
      </c>
      <c r="G72" s="6">
        <v>0</v>
      </c>
      <c r="H72" s="22" t="s">
        <v>334</v>
      </c>
      <c r="J72" s="6">
        <v>0</v>
      </c>
    </row>
    <row r="73" spans="1:10" ht="12.75" customHeight="1" x14ac:dyDescent="0.25">
      <c r="A73" s="26" t="s">
        <v>131</v>
      </c>
      <c r="B73" s="26" t="s">
        <v>132</v>
      </c>
      <c r="C73" s="25" t="s">
        <v>287</v>
      </c>
      <c r="D73" s="33"/>
      <c r="E73" s="17" t="s">
        <v>133</v>
      </c>
      <c r="F73" s="6">
        <v>0</v>
      </c>
      <c r="G73" s="6">
        <v>0</v>
      </c>
      <c r="H73" s="22" t="s">
        <v>334</v>
      </c>
      <c r="J73" s="6">
        <v>0</v>
      </c>
    </row>
    <row r="74" spans="1:10" ht="12.75" customHeight="1" x14ac:dyDescent="0.25">
      <c r="A74" s="26" t="s">
        <v>288</v>
      </c>
      <c r="B74" s="26" t="s">
        <v>289</v>
      </c>
      <c r="C74" s="25" t="s">
        <v>379</v>
      </c>
      <c r="D74" s="33"/>
      <c r="E74" s="17" t="s">
        <v>133</v>
      </c>
      <c r="F74" s="6">
        <v>0</v>
      </c>
      <c r="G74" s="6">
        <v>0</v>
      </c>
      <c r="H74" s="22" t="s">
        <v>334</v>
      </c>
      <c r="J74" s="6">
        <v>0</v>
      </c>
    </row>
    <row r="75" spans="1:10" ht="12.75" customHeight="1" x14ac:dyDescent="0.25">
      <c r="A75" s="26" t="s">
        <v>134</v>
      </c>
      <c r="B75" s="26" t="s">
        <v>135</v>
      </c>
      <c r="C75" s="25" t="s">
        <v>136</v>
      </c>
      <c r="D75" s="33"/>
      <c r="E75" s="17" t="s">
        <v>137</v>
      </c>
      <c r="F75" s="6">
        <v>0</v>
      </c>
      <c r="G75" s="6">
        <v>0</v>
      </c>
      <c r="H75" s="22" t="s">
        <v>334</v>
      </c>
      <c r="J75" s="6">
        <v>0</v>
      </c>
    </row>
    <row r="76" spans="1:10" ht="12.75" customHeight="1" x14ac:dyDescent="0.25">
      <c r="A76" s="26" t="s">
        <v>138</v>
      </c>
      <c r="B76" s="26" t="s">
        <v>139</v>
      </c>
      <c r="C76" s="25" t="s">
        <v>140</v>
      </c>
      <c r="D76" s="33"/>
      <c r="E76" s="17" t="s">
        <v>484</v>
      </c>
      <c r="F76" s="6">
        <v>0</v>
      </c>
      <c r="G76" s="6">
        <v>0</v>
      </c>
      <c r="H76" s="22" t="s">
        <v>334</v>
      </c>
      <c r="J76" s="6">
        <v>0</v>
      </c>
    </row>
    <row r="77" spans="1:10" ht="12.75" customHeight="1" x14ac:dyDescent="0.25">
      <c r="A77" s="26" t="s">
        <v>141</v>
      </c>
      <c r="B77" s="26" t="s">
        <v>142</v>
      </c>
      <c r="C77" s="25" t="s">
        <v>290</v>
      </c>
      <c r="D77" s="33"/>
      <c r="E77" s="17" t="s">
        <v>143</v>
      </c>
      <c r="F77" s="6">
        <v>0</v>
      </c>
      <c r="G77" s="6">
        <v>0</v>
      </c>
      <c r="H77" s="22" t="s">
        <v>334</v>
      </c>
      <c r="J77" s="6">
        <v>0</v>
      </c>
    </row>
    <row r="78" spans="1:10" ht="12.75" customHeight="1" x14ac:dyDescent="0.25">
      <c r="A78" s="26" t="s">
        <v>291</v>
      </c>
      <c r="B78" s="26" t="s">
        <v>292</v>
      </c>
      <c r="C78" s="25" t="s">
        <v>293</v>
      </c>
      <c r="D78" s="33"/>
      <c r="E78" s="17" t="s">
        <v>143</v>
      </c>
      <c r="F78" s="6">
        <v>0</v>
      </c>
      <c r="G78" s="6">
        <v>0</v>
      </c>
      <c r="H78" s="22" t="s">
        <v>334</v>
      </c>
      <c r="J78" s="6">
        <v>0</v>
      </c>
    </row>
    <row r="79" spans="1:10" ht="12.75" customHeight="1" x14ac:dyDescent="0.25">
      <c r="A79" s="26" t="s">
        <v>294</v>
      </c>
      <c r="B79" s="26" t="s">
        <v>295</v>
      </c>
      <c r="C79" s="25" t="s">
        <v>296</v>
      </c>
      <c r="D79" s="33"/>
      <c r="E79" s="17" t="s">
        <v>143</v>
      </c>
      <c r="F79" s="6">
        <v>0</v>
      </c>
      <c r="G79" s="6">
        <v>0</v>
      </c>
      <c r="H79" s="22" t="s">
        <v>334</v>
      </c>
      <c r="J79" s="6">
        <v>0</v>
      </c>
    </row>
    <row r="80" spans="1:10" ht="12.75" customHeight="1" x14ac:dyDescent="0.25">
      <c r="A80" s="26" t="s">
        <v>144</v>
      </c>
      <c r="B80" s="26" t="s">
        <v>145</v>
      </c>
      <c r="C80" s="35" t="s">
        <v>483</v>
      </c>
      <c r="D80" s="33"/>
      <c r="E80" s="17" t="s">
        <v>146</v>
      </c>
      <c r="F80" s="6">
        <v>0</v>
      </c>
      <c r="G80" s="6">
        <v>0</v>
      </c>
      <c r="H80" s="22" t="s">
        <v>334</v>
      </c>
      <c r="J80" s="6">
        <v>0</v>
      </c>
    </row>
    <row r="81" spans="1:12" ht="12.75" customHeight="1" x14ac:dyDescent="0.25">
      <c r="A81" s="26" t="s">
        <v>147</v>
      </c>
      <c r="B81" s="26" t="s">
        <v>148</v>
      </c>
      <c r="C81" s="25" t="s">
        <v>380</v>
      </c>
      <c r="D81" s="33"/>
      <c r="E81" s="17" t="s">
        <v>149</v>
      </c>
      <c r="F81" s="6">
        <v>0</v>
      </c>
      <c r="G81" s="6">
        <v>0</v>
      </c>
      <c r="H81" s="22" t="s">
        <v>334</v>
      </c>
      <c r="J81" s="6">
        <v>0</v>
      </c>
    </row>
    <row r="82" spans="1:12" ht="12.75" customHeight="1" x14ac:dyDescent="0.25">
      <c r="A82" s="26" t="s">
        <v>150</v>
      </c>
      <c r="B82" s="26" t="s">
        <v>151</v>
      </c>
      <c r="C82" s="25" t="s">
        <v>482</v>
      </c>
      <c r="D82" s="33"/>
      <c r="E82" s="17" t="s">
        <v>152</v>
      </c>
      <c r="F82" s="6">
        <v>0</v>
      </c>
      <c r="G82" s="6">
        <v>0</v>
      </c>
      <c r="H82" s="22" t="s">
        <v>335</v>
      </c>
      <c r="J82" s="6">
        <v>0</v>
      </c>
    </row>
    <row r="83" spans="1:12" ht="12.75" customHeight="1" x14ac:dyDescent="0.25">
      <c r="A83" s="26" t="s">
        <v>153</v>
      </c>
      <c r="B83" s="26" t="s">
        <v>154</v>
      </c>
      <c r="C83" s="25" t="s">
        <v>155</v>
      </c>
      <c r="D83" s="33"/>
      <c r="E83" s="17" t="s">
        <v>454</v>
      </c>
      <c r="F83" s="6">
        <v>0</v>
      </c>
      <c r="G83" s="6">
        <v>0</v>
      </c>
      <c r="H83" s="22" t="s">
        <v>334</v>
      </c>
      <c r="J83" s="6">
        <v>0</v>
      </c>
    </row>
    <row r="84" spans="1:12" ht="12.75" customHeight="1" x14ac:dyDescent="0.25">
      <c r="A84" s="26" t="s">
        <v>156</v>
      </c>
      <c r="B84" s="26" t="s">
        <v>157</v>
      </c>
      <c r="C84" s="25" t="s">
        <v>381</v>
      </c>
      <c r="D84" s="33"/>
      <c r="E84" s="17" t="s">
        <v>76</v>
      </c>
      <c r="F84" s="6">
        <v>0</v>
      </c>
      <c r="G84" s="6">
        <v>0</v>
      </c>
      <c r="H84" s="22" t="s">
        <v>335</v>
      </c>
      <c r="J84" s="6">
        <v>0</v>
      </c>
    </row>
    <row r="85" spans="1:12" ht="12.75" customHeight="1" x14ac:dyDescent="0.25">
      <c r="A85" s="26" t="s">
        <v>158</v>
      </c>
      <c r="B85" s="26" t="s">
        <v>159</v>
      </c>
      <c r="C85" s="25" t="s">
        <v>481</v>
      </c>
      <c r="D85" s="33"/>
      <c r="E85" s="17" t="s">
        <v>160</v>
      </c>
      <c r="F85" s="6">
        <v>0</v>
      </c>
      <c r="G85" s="6">
        <v>0</v>
      </c>
      <c r="H85" s="22" t="s">
        <v>335</v>
      </c>
      <c r="J85" s="6">
        <v>0</v>
      </c>
    </row>
    <row r="86" spans="1:12" ht="12.75" customHeight="1" x14ac:dyDescent="0.25">
      <c r="A86" s="26" t="s">
        <v>161</v>
      </c>
      <c r="B86" s="26" t="s">
        <v>162</v>
      </c>
      <c r="C86" s="25" t="s">
        <v>480</v>
      </c>
      <c r="D86" s="33"/>
      <c r="E86" s="17" t="s">
        <v>126</v>
      </c>
      <c r="F86" s="6">
        <v>0</v>
      </c>
      <c r="G86" s="6">
        <v>0</v>
      </c>
      <c r="H86" s="22" t="s">
        <v>334</v>
      </c>
      <c r="J86" s="6">
        <v>0</v>
      </c>
    </row>
    <row r="87" spans="1:12" ht="12.75" customHeight="1" x14ac:dyDescent="0.25">
      <c r="A87" s="26" t="s">
        <v>163</v>
      </c>
      <c r="B87" s="26" t="s">
        <v>164</v>
      </c>
      <c r="C87" s="25" t="s">
        <v>165</v>
      </c>
      <c r="D87" s="33"/>
      <c r="E87" s="17" t="s">
        <v>479</v>
      </c>
      <c r="F87" s="6">
        <v>0</v>
      </c>
      <c r="G87" s="6">
        <v>0</v>
      </c>
      <c r="H87" s="22" t="s">
        <v>334</v>
      </c>
      <c r="J87" s="6">
        <v>0</v>
      </c>
      <c r="L87" s="16" t="s">
        <v>339</v>
      </c>
    </row>
    <row r="88" spans="1:12" ht="12.75" customHeight="1" x14ac:dyDescent="0.25">
      <c r="A88" s="26" t="s">
        <v>166</v>
      </c>
      <c r="B88" s="26" t="s">
        <v>167</v>
      </c>
      <c r="C88" s="25" t="s">
        <v>382</v>
      </c>
      <c r="D88" s="33"/>
      <c r="E88" s="17" t="s">
        <v>168</v>
      </c>
      <c r="F88" s="6">
        <v>0</v>
      </c>
      <c r="G88" s="6">
        <v>0</v>
      </c>
      <c r="H88" s="22" t="s">
        <v>335</v>
      </c>
      <c r="J88" s="6">
        <v>0</v>
      </c>
    </row>
    <row r="89" spans="1:12" ht="12.75" customHeight="1" x14ac:dyDescent="0.25">
      <c r="A89" s="26" t="s">
        <v>169</v>
      </c>
      <c r="B89" s="26" t="s">
        <v>170</v>
      </c>
      <c r="C89" s="25" t="s">
        <v>478</v>
      </c>
      <c r="D89" s="33"/>
      <c r="E89" s="17" t="s">
        <v>171</v>
      </c>
      <c r="F89" s="6">
        <v>0</v>
      </c>
      <c r="G89" s="6">
        <v>0</v>
      </c>
      <c r="H89" s="22" t="s">
        <v>335</v>
      </c>
      <c r="J89" s="6">
        <v>0</v>
      </c>
    </row>
    <row r="90" spans="1:12" ht="12.75" customHeight="1" x14ac:dyDescent="0.25">
      <c r="A90" s="26" t="s">
        <v>172</v>
      </c>
      <c r="B90" s="26" t="s">
        <v>173</v>
      </c>
      <c r="C90" s="25" t="s">
        <v>477</v>
      </c>
      <c r="D90" s="33"/>
      <c r="E90" s="17" t="s">
        <v>174</v>
      </c>
      <c r="F90" s="6">
        <v>0</v>
      </c>
      <c r="G90" s="6">
        <v>0</v>
      </c>
      <c r="H90" s="22" t="s">
        <v>334</v>
      </c>
      <c r="J90" s="6">
        <v>0</v>
      </c>
    </row>
    <row r="91" spans="1:12" ht="12.75" customHeight="1" x14ac:dyDescent="0.25">
      <c r="A91" s="26" t="s">
        <v>175</v>
      </c>
      <c r="B91" s="26" t="s">
        <v>176</v>
      </c>
      <c r="C91" s="34" t="s">
        <v>476</v>
      </c>
      <c r="D91" s="33"/>
      <c r="E91" s="17" t="s">
        <v>177</v>
      </c>
      <c r="F91" s="6">
        <v>0</v>
      </c>
      <c r="G91" s="6">
        <v>0</v>
      </c>
      <c r="H91" s="22" t="s">
        <v>334</v>
      </c>
      <c r="J91" s="6">
        <v>0</v>
      </c>
    </row>
    <row r="92" spans="1:12" ht="12.75" customHeight="1" x14ac:dyDescent="0.25">
      <c r="A92" s="26" t="s">
        <v>178</v>
      </c>
      <c r="B92" s="26" t="s">
        <v>179</v>
      </c>
      <c r="C92" s="25" t="s">
        <v>475</v>
      </c>
      <c r="D92" s="33"/>
      <c r="E92" s="17" t="s">
        <v>180</v>
      </c>
      <c r="F92" s="6">
        <v>0</v>
      </c>
      <c r="G92" s="6">
        <v>0</v>
      </c>
      <c r="H92" s="22" t="s">
        <v>335</v>
      </c>
      <c r="J92" s="6">
        <v>0</v>
      </c>
    </row>
    <row r="93" spans="1:12" ht="12.75" customHeight="1" x14ac:dyDescent="0.25">
      <c r="A93" s="26" t="s">
        <v>297</v>
      </c>
      <c r="B93" s="26" t="s">
        <v>298</v>
      </c>
      <c r="C93" s="25" t="s">
        <v>474</v>
      </c>
      <c r="D93" s="33"/>
      <c r="E93" s="17" t="s">
        <v>180</v>
      </c>
      <c r="F93" s="6">
        <v>0</v>
      </c>
      <c r="G93" s="6">
        <v>0</v>
      </c>
      <c r="H93" s="22" t="s">
        <v>335</v>
      </c>
      <c r="J93" s="6">
        <v>0</v>
      </c>
    </row>
    <row r="94" spans="1:12" ht="12.75" customHeight="1" x14ac:dyDescent="0.25">
      <c r="A94" s="26" t="s">
        <v>181</v>
      </c>
      <c r="B94" s="26" t="s">
        <v>182</v>
      </c>
      <c r="C94" s="25" t="s">
        <v>183</v>
      </c>
      <c r="D94" s="33"/>
      <c r="E94" s="17" t="s">
        <v>184</v>
      </c>
      <c r="F94" s="6">
        <v>0</v>
      </c>
      <c r="G94" s="6">
        <v>0</v>
      </c>
      <c r="H94" s="22" t="s">
        <v>334</v>
      </c>
      <c r="J94" s="6">
        <v>0</v>
      </c>
    </row>
    <row r="95" spans="1:12" ht="12.75" customHeight="1" x14ac:dyDescent="0.25">
      <c r="A95" s="26" t="s">
        <v>185</v>
      </c>
      <c r="B95" s="26" t="s">
        <v>186</v>
      </c>
      <c r="C95" s="25" t="s">
        <v>473</v>
      </c>
      <c r="D95" s="33"/>
      <c r="E95" s="17" t="s">
        <v>187</v>
      </c>
      <c r="F95" s="6">
        <v>0</v>
      </c>
      <c r="G95" s="6">
        <v>0</v>
      </c>
      <c r="H95" s="22" t="s">
        <v>334</v>
      </c>
      <c r="J95" s="6">
        <v>0</v>
      </c>
    </row>
    <row r="96" spans="1:12" ht="12.75" customHeight="1" x14ac:dyDescent="0.25">
      <c r="A96" s="26" t="s">
        <v>189</v>
      </c>
      <c r="B96" s="26" t="s">
        <v>190</v>
      </c>
      <c r="C96" s="25" t="s">
        <v>472</v>
      </c>
      <c r="D96" s="33"/>
      <c r="E96" s="17" t="s">
        <v>191</v>
      </c>
      <c r="F96" s="6">
        <v>0</v>
      </c>
      <c r="G96" s="6">
        <v>0</v>
      </c>
      <c r="H96" s="22" t="s">
        <v>334</v>
      </c>
      <c r="J96" s="6">
        <v>0</v>
      </c>
    </row>
    <row r="97" spans="1:10" ht="12.75" customHeight="1" x14ac:dyDescent="0.25">
      <c r="A97" s="26" t="s">
        <v>192</v>
      </c>
      <c r="B97" s="26" t="s">
        <v>193</v>
      </c>
      <c r="C97" s="25" t="s">
        <v>194</v>
      </c>
      <c r="D97" s="33"/>
      <c r="E97" s="17" t="s">
        <v>195</v>
      </c>
      <c r="F97" s="6">
        <v>0</v>
      </c>
      <c r="G97" s="6">
        <v>0</v>
      </c>
      <c r="H97" s="22" t="s">
        <v>334</v>
      </c>
      <c r="J97" s="6">
        <v>0</v>
      </c>
    </row>
    <row r="98" spans="1:10" ht="12.75" customHeight="1" x14ac:dyDescent="0.25">
      <c r="A98" s="26" t="s">
        <v>196</v>
      </c>
      <c r="B98" s="26" t="s">
        <v>197</v>
      </c>
      <c r="C98" s="34" t="s">
        <v>471</v>
      </c>
      <c r="D98" s="33"/>
      <c r="E98" s="17" t="s">
        <v>180</v>
      </c>
      <c r="F98" s="6">
        <v>0</v>
      </c>
      <c r="G98" s="6">
        <v>0</v>
      </c>
      <c r="H98" s="22" t="s">
        <v>335</v>
      </c>
      <c r="J98" s="6">
        <v>0</v>
      </c>
    </row>
    <row r="99" spans="1:10" ht="12.75" customHeight="1" x14ac:dyDescent="0.25">
      <c r="A99" s="26" t="s">
        <v>299</v>
      </c>
      <c r="B99" s="26" t="s">
        <v>300</v>
      </c>
      <c r="C99" s="34" t="s">
        <v>470</v>
      </c>
      <c r="D99" s="33"/>
      <c r="E99" s="17" t="s">
        <v>180</v>
      </c>
      <c r="F99" s="6">
        <v>0</v>
      </c>
      <c r="G99" s="6">
        <v>0</v>
      </c>
      <c r="H99" s="22" t="s">
        <v>335</v>
      </c>
      <c r="J99" s="6">
        <v>0</v>
      </c>
    </row>
    <row r="100" spans="1:10" ht="12.75" customHeight="1" x14ac:dyDescent="0.25">
      <c r="A100" s="26" t="s">
        <v>198</v>
      </c>
      <c r="B100" s="26" t="s">
        <v>199</v>
      </c>
      <c r="C100" s="34" t="s">
        <v>469</v>
      </c>
      <c r="D100" s="33"/>
      <c r="E100" s="17" t="s">
        <v>180</v>
      </c>
      <c r="F100" s="6">
        <v>0</v>
      </c>
      <c r="G100" s="6">
        <v>0</v>
      </c>
      <c r="H100" s="22" t="s">
        <v>335</v>
      </c>
      <c r="J100" s="6">
        <v>0</v>
      </c>
    </row>
    <row r="101" spans="1:10" ht="12.75" customHeight="1" x14ac:dyDescent="0.25">
      <c r="A101" s="26" t="s">
        <v>301</v>
      </c>
      <c r="B101" s="26" t="s">
        <v>302</v>
      </c>
      <c r="C101" s="34" t="s">
        <v>468</v>
      </c>
      <c r="D101" s="33"/>
      <c r="E101" s="17" t="s">
        <v>180</v>
      </c>
      <c r="F101" s="6">
        <v>0</v>
      </c>
      <c r="G101" s="6">
        <v>0</v>
      </c>
      <c r="H101" s="22" t="s">
        <v>335</v>
      </c>
      <c r="J101" s="6">
        <v>0</v>
      </c>
    </row>
    <row r="102" spans="1:10" ht="12.75" customHeight="1" x14ac:dyDescent="0.25">
      <c r="A102" s="26" t="s">
        <v>200</v>
      </c>
      <c r="B102" s="26" t="s">
        <v>201</v>
      </c>
      <c r="C102" s="25" t="s">
        <v>303</v>
      </c>
      <c r="D102" s="33"/>
      <c r="E102" s="17" t="s">
        <v>202</v>
      </c>
      <c r="F102" s="6">
        <v>0</v>
      </c>
      <c r="G102" s="6">
        <v>0</v>
      </c>
      <c r="H102" s="22" t="s">
        <v>334</v>
      </c>
      <c r="J102" s="6">
        <v>0</v>
      </c>
    </row>
    <row r="103" spans="1:10" ht="12.75" customHeight="1" x14ac:dyDescent="0.25">
      <c r="A103" s="26" t="s">
        <v>203</v>
      </c>
      <c r="B103" s="26" t="s">
        <v>204</v>
      </c>
      <c r="C103" s="25" t="s">
        <v>304</v>
      </c>
      <c r="D103" s="33"/>
      <c r="E103" s="17" t="s">
        <v>205</v>
      </c>
      <c r="F103" s="6">
        <v>0</v>
      </c>
      <c r="G103" s="6">
        <v>0</v>
      </c>
      <c r="H103" s="22" t="s">
        <v>334</v>
      </c>
      <c r="J103" s="6">
        <v>0</v>
      </c>
    </row>
    <row r="104" spans="1:10" ht="12.75" customHeight="1" x14ac:dyDescent="0.25">
      <c r="A104" s="26" t="s">
        <v>305</v>
      </c>
      <c r="B104" s="26" t="s">
        <v>306</v>
      </c>
      <c r="C104" s="25" t="s">
        <v>307</v>
      </c>
      <c r="D104" s="33"/>
      <c r="E104" s="17" t="s">
        <v>205</v>
      </c>
      <c r="F104" s="6">
        <v>0</v>
      </c>
      <c r="G104" s="6">
        <v>0</v>
      </c>
      <c r="H104" s="22" t="s">
        <v>334</v>
      </c>
      <c r="J104" s="6">
        <v>0</v>
      </c>
    </row>
    <row r="105" spans="1:10" ht="12.75" customHeight="1" x14ac:dyDescent="0.25">
      <c r="A105" s="26" t="s">
        <v>206</v>
      </c>
      <c r="B105" s="26" t="s">
        <v>207</v>
      </c>
      <c r="C105" s="25" t="s">
        <v>208</v>
      </c>
      <c r="D105" s="33"/>
      <c r="E105" s="17" t="s">
        <v>209</v>
      </c>
      <c r="F105" s="6">
        <v>0</v>
      </c>
      <c r="G105" s="6">
        <v>0</v>
      </c>
      <c r="H105" s="22" t="s">
        <v>334</v>
      </c>
      <c r="J105" s="6">
        <v>0</v>
      </c>
    </row>
    <row r="106" spans="1:10" ht="12.75" customHeight="1" x14ac:dyDescent="0.25">
      <c r="A106" s="26" t="s">
        <v>210</v>
      </c>
      <c r="B106" s="26" t="s">
        <v>211</v>
      </c>
      <c r="C106" s="25" t="s">
        <v>467</v>
      </c>
      <c r="D106" s="33"/>
      <c r="E106" s="17" t="s">
        <v>212</v>
      </c>
      <c r="F106" s="6">
        <v>0</v>
      </c>
      <c r="G106" s="6">
        <v>0</v>
      </c>
      <c r="H106" s="22" t="s">
        <v>334</v>
      </c>
      <c r="J106" s="6">
        <v>0</v>
      </c>
    </row>
    <row r="107" spans="1:10" ht="12.75" customHeight="1" x14ac:dyDescent="0.25">
      <c r="A107" s="26" t="s">
        <v>213</v>
      </c>
      <c r="B107" s="26" t="s">
        <v>214</v>
      </c>
      <c r="C107" s="25" t="s">
        <v>466</v>
      </c>
      <c r="D107" s="33"/>
      <c r="E107" s="17" t="s">
        <v>59</v>
      </c>
      <c r="F107" s="6">
        <v>0</v>
      </c>
      <c r="G107" s="6">
        <v>0</v>
      </c>
      <c r="H107" s="22" t="s">
        <v>335</v>
      </c>
      <c r="J107" s="6">
        <v>0</v>
      </c>
    </row>
    <row r="108" spans="1:10" ht="12.75" customHeight="1" x14ac:dyDescent="0.25">
      <c r="A108" s="26" t="s">
        <v>215</v>
      </c>
      <c r="B108" s="26" t="s">
        <v>216</v>
      </c>
      <c r="C108" s="25" t="s">
        <v>465</v>
      </c>
      <c r="D108" s="33"/>
      <c r="E108" s="17" t="s">
        <v>217</v>
      </c>
      <c r="F108" s="6">
        <v>0</v>
      </c>
      <c r="G108" s="6">
        <v>0</v>
      </c>
      <c r="H108" s="22" t="s">
        <v>335</v>
      </c>
      <c r="J108" s="6">
        <v>0</v>
      </c>
    </row>
    <row r="109" spans="1:10" ht="12.75" customHeight="1" x14ac:dyDescent="0.25">
      <c r="A109" s="26" t="s">
        <v>409</v>
      </c>
      <c r="B109" s="26" t="s">
        <v>410</v>
      </c>
      <c r="C109" s="25" t="s">
        <v>383</v>
      </c>
      <c r="D109" s="33"/>
      <c r="E109" s="17" t="s">
        <v>217</v>
      </c>
      <c r="F109" s="6">
        <v>0</v>
      </c>
      <c r="G109" s="6">
        <v>0</v>
      </c>
      <c r="H109" s="22" t="s">
        <v>335</v>
      </c>
      <c r="J109" s="6">
        <v>0</v>
      </c>
    </row>
    <row r="110" spans="1:10" ht="12.75" customHeight="1" x14ac:dyDescent="0.25">
      <c r="A110" s="26" t="s">
        <v>218</v>
      </c>
      <c r="B110" s="26" t="s">
        <v>219</v>
      </c>
      <c r="C110" s="25" t="s">
        <v>464</v>
      </c>
      <c r="D110" s="33"/>
      <c r="E110" s="17" t="s">
        <v>220</v>
      </c>
      <c r="F110" s="6">
        <v>0</v>
      </c>
      <c r="G110" s="6">
        <v>0</v>
      </c>
      <c r="H110" s="22" t="s">
        <v>335</v>
      </c>
      <c r="J110" s="6">
        <v>0</v>
      </c>
    </row>
    <row r="111" spans="1:10" ht="12.75" customHeight="1" x14ac:dyDescent="0.25">
      <c r="A111" s="26" t="s">
        <v>411</v>
      </c>
      <c r="B111" s="26" t="s">
        <v>412</v>
      </c>
      <c r="C111" s="25" t="s">
        <v>463</v>
      </c>
      <c r="D111" s="24"/>
      <c r="E111" s="17" t="s">
        <v>220</v>
      </c>
      <c r="F111" s="6">
        <v>0</v>
      </c>
      <c r="G111" s="6">
        <v>0</v>
      </c>
      <c r="H111" s="22" t="s">
        <v>335</v>
      </c>
      <c r="J111" s="6">
        <v>0</v>
      </c>
    </row>
    <row r="112" spans="1:10" ht="12.75" customHeight="1" x14ac:dyDescent="0.25">
      <c r="A112" s="26" t="s">
        <v>413</v>
      </c>
      <c r="B112" s="26" t="s">
        <v>414</v>
      </c>
      <c r="C112" s="25" t="s">
        <v>462</v>
      </c>
      <c r="D112" s="24"/>
      <c r="E112" s="17" t="s">
        <v>220</v>
      </c>
      <c r="F112" s="6">
        <v>0</v>
      </c>
      <c r="G112" s="6">
        <v>0</v>
      </c>
      <c r="H112" s="22" t="s">
        <v>335</v>
      </c>
      <c r="J112" s="6">
        <v>0</v>
      </c>
    </row>
    <row r="113" spans="1:10" ht="12.75" customHeight="1" x14ac:dyDescent="0.25">
      <c r="A113" s="26" t="s">
        <v>221</v>
      </c>
      <c r="B113" s="26" t="s">
        <v>222</v>
      </c>
      <c r="C113" s="25" t="s">
        <v>461</v>
      </c>
      <c r="D113" s="24"/>
      <c r="E113" s="17" t="s">
        <v>191</v>
      </c>
      <c r="F113" s="6">
        <v>0</v>
      </c>
      <c r="G113" s="6">
        <v>0</v>
      </c>
      <c r="H113" s="22" t="s">
        <v>334</v>
      </c>
      <c r="J113" s="6">
        <v>0</v>
      </c>
    </row>
    <row r="114" spans="1:10" ht="12.75" customHeight="1" x14ac:dyDescent="0.25">
      <c r="A114" s="26" t="s">
        <v>223</v>
      </c>
      <c r="B114" s="26" t="s">
        <v>224</v>
      </c>
      <c r="C114" s="25" t="s">
        <v>460</v>
      </c>
      <c r="D114" s="24"/>
      <c r="E114" s="17" t="s">
        <v>225</v>
      </c>
      <c r="F114" s="6">
        <v>0</v>
      </c>
      <c r="G114" s="6">
        <v>0</v>
      </c>
      <c r="H114" s="22" t="s">
        <v>334</v>
      </c>
      <c r="J114" s="6">
        <v>0</v>
      </c>
    </row>
    <row r="115" spans="1:10" ht="12.75" customHeight="1" x14ac:dyDescent="0.25">
      <c r="A115" s="26" t="s">
        <v>241</v>
      </c>
      <c r="B115" s="26" t="s">
        <v>242</v>
      </c>
      <c r="C115" s="25" t="s">
        <v>308</v>
      </c>
      <c r="D115" s="24"/>
      <c r="E115" s="17" t="s">
        <v>243</v>
      </c>
      <c r="F115" s="6">
        <v>0</v>
      </c>
      <c r="G115" s="6">
        <v>0</v>
      </c>
      <c r="H115" s="22" t="s">
        <v>334</v>
      </c>
      <c r="J115" s="6">
        <v>0</v>
      </c>
    </row>
    <row r="116" spans="1:10" ht="12.75" customHeight="1" x14ac:dyDescent="0.25">
      <c r="A116" s="26" t="s">
        <v>244</v>
      </c>
      <c r="B116" s="26" t="s">
        <v>245</v>
      </c>
      <c r="C116" s="25" t="s">
        <v>309</v>
      </c>
      <c r="D116" s="24"/>
      <c r="E116" s="17" t="s">
        <v>246</v>
      </c>
      <c r="F116" s="6">
        <v>0</v>
      </c>
      <c r="G116" s="6">
        <v>0</v>
      </c>
      <c r="H116" s="22" t="s">
        <v>334</v>
      </c>
      <c r="J116" s="6">
        <v>0</v>
      </c>
    </row>
    <row r="117" spans="1:10" ht="12.75" customHeight="1" x14ac:dyDescent="0.25">
      <c r="A117" s="26" t="s">
        <v>247</v>
      </c>
      <c r="B117" s="26" t="s">
        <v>248</v>
      </c>
      <c r="C117" s="25" t="s">
        <v>310</v>
      </c>
      <c r="D117" s="24"/>
      <c r="E117" s="17" t="s">
        <v>249</v>
      </c>
      <c r="F117" s="6">
        <v>0</v>
      </c>
      <c r="G117" s="6">
        <v>0</v>
      </c>
      <c r="H117" s="22" t="s">
        <v>334</v>
      </c>
      <c r="J117" s="6">
        <v>0</v>
      </c>
    </row>
    <row r="118" spans="1:10" ht="12.75" customHeight="1" x14ac:dyDescent="0.25">
      <c r="A118" s="26" t="s">
        <v>250</v>
      </c>
      <c r="B118" s="26" t="s">
        <v>251</v>
      </c>
      <c r="C118" s="25" t="s">
        <v>311</v>
      </c>
      <c r="D118" s="24"/>
      <c r="E118" s="17" t="s">
        <v>252</v>
      </c>
      <c r="F118" s="6">
        <v>0</v>
      </c>
      <c r="G118" s="6">
        <v>0</v>
      </c>
      <c r="H118" s="22" t="s">
        <v>334</v>
      </c>
      <c r="J118" s="6">
        <v>0</v>
      </c>
    </row>
    <row r="119" spans="1:10" ht="12.75" customHeight="1" x14ac:dyDescent="0.25">
      <c r="A119" s="26" t="s">
        <v>253</v>
      </c>
      <c r="B119" s="26" t="s">
        <v>254</v>
      </c>
      <c r="C119" s="25" t="s">
        <v>312</v>
      </c>
      <c r="D119" s="24"/>
      <c r="E119" s="17" t="s">
        <v>255</v>
      </c>
      <c r="F119" s="6">
        <v>0</v>
      </c>
      <c r="G119" s="6">
        <v>0</v>
      </c>
      <c r="H119" s="22" t="s">
        <v>334</v>
      </c>
      <c r="J119" s="6">
        <v>0</v>
      </c>
    </row>
    <row r="120" spans="1:10" ht="12.75" customHeight="1" x14ac:dyDescent="0.25">
      <c r="A120" s="26" t="s">
        <v>256</v>
      </c>
      <c r="B120" s="26" t="s">
        <v>257</v>
      </c>
      <c r="C120" s="25" t="s">
        <v>313</v>
      </c>
      <c r="D120" s="24"/>
      <c r="E120" s="17" t="s">
        <v>258</v>
      </c>
      <c r="F120" s="6">
        <v>0</v>
      </c>
      <c r="G120" s="6">
        <v>0</v>
      </c>
      <c r="H120" s="22" t="s">
        <v>334</v>
      </c>
      <c r="J120" s="6">
        <v>0</v>
      </c>
    </row>
    <row r="121" spans="1:10" ht="12.75" customHeight="1" x14ac:dyDescent="0.25">
      <c r="A121" s="26" t="s">
        <v>259</v>
      </c>
      <c r="B121" s="26" t="s">
        <v>260</v>
      </c>
      <c r="C121" s="25" t="s">
        <v>314</v>
      </c>
      <c r="D121" s="24"/>
      <c r="E121" s="17" t="s">
        <v>261</v>
      </c>
      <c r="F121" s="6">
        <v>0</v>
      </c>
      <c r="G121" s="6">
        <v>0</v>
      </c>
      <c r="H121" s="22" t="s">
        <v>334</v>
      </c>
      <c r="J121" s="6">
        <v>0</v>
      </c>
    </row>
    <row r="122" spans="1:10" ht="12.75" customHeight="1" x14ac:dyDescent="0.25">
      <c r="A122" s="26" t="s">
        <v>262</v>
      </c>
      <c r="B122" s="26" t="s">
        <v>263</v>
      </c>
      <c r="C122" s="25" t="s">
        <v>315</v>
      </c>
      <c r="D122" s="24"/>
      <c r="E122" s="17" t="s">
        <v>264</v>
      </c>
      <c r="F122" s="6">
        <v>0</v>
      </c>
      <c r="G122" s="6">
        <v>0</v>
      </c>
      <c r="H122" s="22" t="s">
        <v>334</v>
      </c>
      <c r="J122" s="6">
        <v>0</v>
      </c>
    </row>
    <row r="123" spans="1:10" ht="12.75" customHeight="1" x14ac:dyDescent="0.25">
      <c r="A123" s="26" t="s">
        <v>265</v>
      </c>
      <c r="B123" s="26" t="s">
        <v>266</v>
      </c>
      <c r="C123" s="25" t="s">
        <v>316</v>
      </c>
      <c r="D123" s="24"/>
      <c r="E123" s="17" t="s">
        <v>267</v>
      </c>
      <c r="F123" s="6">
        <v>0</v>
      </c>
      <c r="G123" s="6">
        <v>0</v>
      </c>
      <c r="H123" s="22" t="s">
        <v>334</v>
      </c>
      <c r="J123" s="6">
        <v>0</v>
      </c>
    </row>
    <row r="124" spans="1:10" ht="12.75" customHeight="1" x14ac:dyDescent="0.25">
      <c r="A124" s="26" t="s">
        <v>268</v>
      </c>
      <c r="B124" s="26" t="s">
        <v>269</v>
      </c>
      <c r="C124" s="25" t="s">
        <v>317</v>
      </c>
      <c r="D124" s="24"/>
      <c r="E124" s="17" t="s">
        <v>270</v>
      </c>
      <c r="F124" s="6">
        <v>0</v>
      </c>
      <c r="G124" s="6">
        <v>0</v>
      </c>
      <c r="H124" s="22" t="s">
        <v>334</v>
      </c>
      <c r="J124" s="6">
        <v>0</v>
      </c>
    </row>
    <row r="125" spans="1:10" ht="12.75" customHeight="1" x14ac:dyDescent="0.25">
      <c r="A125" s="26" t="s">
        <v>271</v>
      </c>
      <c r="B125" s="26" t="s">
        <v>272</v>
      </c>
      <c r="C125" s="25" t="s">
        <v>318</v>
      </c>
      <c r="D125" s="33"/>
      <c r="E125" s="17" t="s">
        <v>188</v>
      </c>
      <c r="F125" s="6">
        <v>0</v>
      </c>
      <c r="G125" s="6">
        <v>0</v>
      </c>
      <c r="H125" s="22" t="s">
        <v>334</v>
      </c>
      <c r="J125" s="6">
        <v>0</v>
      </c>
    </row>
    <row r="126" spans="1:10" ht="12.75" customHeight="1" x14ac:dyDescent="0.25">
      <c r="A126" s="26" t="s">
        <v>273</v>
      </c>
      <c r="B126" s="26" t="s">
        <v>274</v>
      </c>
      <c r="C126" s="25" t="s">
        <v>319</v>
      </c>
      <c r="D126" s="24"/>
      <c r="E126" s="17" t="s">
        <v>188</v>
      </c>
      <c r="F126" s="6">
        <v>0</v>
      </c>
      <c r="G126" s="6">
        <v>0</v>
      </c>
      <c r="H126" s="22" t="s">
        <v>334</v>
      </c>
      <c r="J126" s="6">
        <v>0</v>
      </c>
    </row>
    <row r="127" spans="1:10" ht="12.75" customHeight="1" x14ac:dyDescent="0.25">
      <c r="A127" s="26" t="s">
        <v>320</v>
      </c>
      <c r="B127" s="26" t="s">
        <v>321</v>
      </c>
      <c r="C127" s="25" t="s">
        <v>322</v>
      </c>
      <c r="D127" s="24"/>
      <c r="E127" s="17" t="s">
        <v>384</v>
      </c>
      <c r="F127" s="6">
        <v>0</v>
      </c>
      <c r="G127" s="6">
        <v>0</v>
      </c>
      <c r="H127" s="22" t="s">
        <v>334</v>
      </c>
      <c r="J127" s="6">
        <v>0</v>
      </c>
    </row>
    <row r="128" spans="1:10" ht="12.75" customHeight="1" x14ac:dyDescent="0.25">
      <c r="A128" s="26" t="s">
        <v>415</v>
      </c>
      <c r="B128" s="26" t="s">
        <v>416</v>
      </c>
      <c r="C128" s="25" t="s">
        <v>459</v>
      </c>
      <c r="D128" s="24"/>
      <c r="E128" s="17" t="s">
        <v>384</v>
      </c>
      <c r="F128" s="6">
        <v>0</v>
      </c>
      <c r="G128" s="6">
        <v>0</v>
      </c>
      <c r="H128" s="22" t="s">
        <v>334</v>
      </c>
      <c r="J128" s="6">
        <v>0</v>
      </c>
    </row>
    <row r="129" spans="1:10" ht="12.75" customHeight="1" x14ac:dyDescent="0.25">
      <c r="A129" s="26" t="s">
        <v>417</v>
      </c>
      <c r="B129" s="26" t="s">
        <v>418</v>
      </c>
      <c r="C129" s="25" t="s">
        <v>385</v>
      </c>
      <c r="D129" s="24"/>
      <c r="E129" s="17" t="s">
        <v>384</v>
      </c>
      <c r="F129" s="6">
        <v>0</v>
      </c>
      <c r="G129" s="6">
        <v>0</v>
      </c>
      <c r="H129" s="22" t="s">
        <v>334</v>
      </c>
      <c r="J129" s="6">
        <v>0</v>
      </c>
    </row>
    <row r="130" spans="1:10" ht="12.75" customHeight="1" x14ac:dyDescent="0.25">
      <c r="A130" s="26" t="s">
        <v>458</v>
      </c>
      <c r="B130" s="26" t="s">
        <v>457</v>
      </c>
      <c r="C130" s="25" t="s">
        <v>456</v>
      </c>
      <c r="D130" s="24"/>
      <c r="E130" s="17" t="s">
        <v>454</v>
      </c>
      <c r="F130" s="6">
        <v>0</v>
      </c>
      <c r="G130" s="6">
        <v>0</v>
      </c>
      <c r="H130" s="22" t="s">
        <v>334</v>
      </c>
      <c r="J130" s="6">
        <v>0</v>
      </c>
    </row>
    <row r="131" spans="1:10" ht="12.75" customHeight="1" x14ac:dyDescent="0.25">
      <c r="A131" s="26" t="s">
        <v>323</v>
      </c>
      <c r="B131" s="26" t="s">
        <v>324</v>
      </c>
      <c r="C131" s="25" t="s">
        <v>386</v>
      </c>
      <c r="D131" s="24"/>
      <c r="E131" s="17" t="s">
        <v>454</v>
      </c>
      <c r="F131" s="6">
        <v>0</v>
      </c>
      <c r="G131" s="6">
        <v>0</v>
      </c>
      <c r="H131" s="28" t="s">
        <v>334</v>
      </c>
      <c r="J131" s="6">
        <v>0</v>
      </c>
    </row>
    <row r="132" spans="1:10" ht="12.75" customHeight="1" x14ac:dyDescent="0.25">
      <c r="A132" s="26" t="s">
        <v>325</v>
      </c>
      <c r="B132" s="26" t="s">
        <v>326</v>
      </c>
      <c r="C132" s="25" t="s">
        <v>387</v>
      </c>
      <c r="D132" s="24"/>
      <c r="E132" s="17" t="s">
        <v>454</v>
      </c>
      <c r="F132" s="6">
        <v>0</v>
      </c>
      <c r="G132" s="6">
        <v>0</v>
      </c>
      <c r="H132" s="28" t="s">
        <v>334</v>
      </c>
      <c r="J132" s="6">
        <v>0</v>
      </c>
    </row>
    <row r="133" spans="1:10" ht="12.75" customHeight="1" x14ac:dyDescent="0.25">
      <c r="A133" s="26" t="s">
        <v>340</v>
      </c>
      <c r="B133" s="26" t="s">
        <v>341</v>
      </c>
      <c r="C133" s="25" t="s">
        <v>455</v>
      </c>
      <c r="D133" s="24"/>
      <c r="E133" s="17" t="s">
        <v>454</v>
      </c>
      <c r="F133" s="6">
        <v>0</v>
      </c>
      <c r="G133" s="6">
        <v>0</v>
      </c>
      <c r="H133" s="28" t="s">
        <v>334</v>
      </c>
      <c r="J133" s="6">
        <v>0</v>
      </c>
    </row>
    <row r="134" spans="1:10" ht="12.75" customHeight="1" x14ac:dyDescent="0.25">
      <c r="A134" s="26" t="s">
        <v>327</v>
      </c>
      <c r="B134" s="26" t="s">
        <v>328</v>
      </c>
      <c r="C134" s="25" t="s">
        <v>388</v>
      </c>
      <c r="D134" s="24"/>
      <c r="E134" s="17" t="s">
        <v>126</v>
      </c>
      <c r="F134" s="6">
        <v>0</v>
      </c>
      <c r="G134" s="6">
        <v>0</v>
      </c>
      <c r="H134" s="28" t="s">
        <v>334</v>
      </c>
      <c r="J134" s="6">
        <v>0</v>
      </c>
    </row>
    <row r="135" spans="1:10" s="27" customFormat="1" ht="12.75" customHeight="1" x14ac:dyDescent="0.25">
      <c r="A135" s="32" t="s">
        <v>330</v>
      </c>
      <c r="B135" s="32" t="s">
        <v>331</v>
      </c>
      <c r="C135" s="31" t="s">
        <v>332</v>
      </c>
      <c r="D135" s="30"/>
      <c r="E135" s="17" t="s">
        <v>454</v>
      </c>
      <c r="F135" s="6">
        <v>0</v>
      </c>
      <c r="G135" s="6">
        <v>0</v>
      </c>
      <c r="H135" s="28" t="s">
        <v>334</v>
      </c>
      <c r="I135" s="16"/>
      <c r="J135" s="6">
        <v>0</v>
      </c>
    </row>
    <row r="136" spans="1:10" s="27" customFormat="1" ht="12.75" customHeight="1" x14ac:dyDescent="0.25">
      <c r="A136" s="32" t="s">
        <v>342</v>
      </c>
      <c r="B136" s="32" t="s">
        <v>343</v>
      </c>
      <c r="C136" s="31" t="s">
        <v>453</v>
      </c>
      <c r="D136" s="30"/>
      <c r="E136" s="29" t="s">
        <v>452</v>
      </c>
      <c r="F136" s="6">
        <v>0</v>
      </c>
      <c r="G136" s="6">
        <v>0</v>
      </c>
      <c r="H136" s="28" t="s">
        <v>334</v>
      </c>
      <c r="I136" s="16"/>
      <c r="J136" s="6">
        <v>0</v>
      </c>
    </row>
    <row r="137" spans="1:10" s="27" customFormat="1" ht="12.75" customHeight="1" x14ac:dyDescent="0.25">
      <c r="A137" s="32" t="s">
        <v>419</v>
      </c>
      <c r="B137" s="32" t="s">
        <v>420</v>
      </c>
      <c r="C137" s="31" t="s">
        <v>389</v>
      </c>
      <c r="D137" s="30"/>
      <c r="E137" s="29" t="s">
        <v>390</v>
      </c>
      <c r="F137" s="6">
        <v>0</v>
      </c>
      <c r="G137" s="6">
        <v>0</v>
      </c>
      <c r="H137" s="28" t="s">
        <v>335</v>
      </c>
      <c r="I137" s="16"/>
      <c r="J137" s="6">
        <v>0</v>
      </c>
    </row>
    <row r="138" spans="1:10" s="27" customFormat="1" ht="12.75" customHeight="1" x14ac:dyDescent="0.25">
      <c r="A138" s="32" t="s">
        <v>421</v>
      </c>
      <c r="B138" s="32" t="s">
        <v>422</v>
      </c>
      <c r="C138" s="31" t="s">
        <v>391</v>
      </c>
      <c r="D138" s="30"/>
      <c r="E138" s="29" t="s">
        <v>390</v>
      </c>
      <c r="F138" s="6">
        <v>0</v>
      </c>
      <c r="G138" s="6">
        <v>0</v>
      </c>
      <c r="H138" s="28" t="s">
        <v>335</v>
      </c>
      <c r="I138" s="16"/>
      <c r="J138" s="6">
        <v>0</v>
      </c>
    </row>
    <row r="139" spans="1:10" s="27" customFormat="1" ht="12.75" customHeight="1" x14ac:dyDescent="0.25">
      <c r="A139" s="32" t="s">
        <v>423</v>
      </c>
      <c r="B139" s="32" t="s">
        <v>424</v>
      </c>
      <c r="C139" s="31" t="s">
        <v>392</v>
      </c>
      <c r="D139" s="30"/>
      <c r="E139" s="29" t="s">
        <v>390</v>
      </c>
      <c r="F139" s="6">
        <v>0</v>
      </c>
      <c r="G139" s="6">
        <v>0</v>
      </c>
      <c r="H139" s="28" t="s">
        <v>335</v>
      </c>
      <c r="I139" s="16"/>
      <c r="J139" s="6">
        <v>0</v>
      </c>
    </row>
    <row r="140" spans="1:10" s="27" customFormat="1" ht="12.75" customHeight="1" x14ac:dyDescent="0.25">
      <c r="A140" s="32" t="s">
        <v>425</v>
      </c>
      <c r="B140" s="32" t="s">
        <v>426</v>
      </c>
      <c r="C140" s="31" t="s">
        <v>393</v>
      </c>
      <c r="D140" s="30"/>
      <c r="E140" s="29" t="s">
        <v>390</v>
      </c>
      <c r="F140" s="6">
        <v>0</v>
      </c>
      <c r="G140" s="6">
        <v>0</v>
      </c>
      <c r="H140" s="28" t="s">
        <v>335</v>
      </c>
      <c r="I140" s="16"/>
      <c r="J140" s="6">
        <v>0</v>
      </c>
    </row>
    <row r="141" spans="1:10" s="27" customFormat="1" ht="12.75" customHeight="1" x14ac:dyDescent="0.25">
      <c r="A141" s="32" t="s">
        <v>427</v>
      </c>
      <c r="B141" s="32" t="s">
        <v>428</v>
      </c>
      <c r="C141" s="31" t="s">
        <v>394</v>
      </c>
      <c r="D141" s="30"/>
      <c r="E141" s="29" t="s">
        <v>390</v>
      </c>
      <c r="F141" s="6">
        <v>0</v>
      </c>
      <c r="G141" s="6">
        <v>0</v>
      </c>
      <c r="H141" s="28" t="s">
        <v>335</v>
      </c>
      <c r="I141" s="16"/>
      <c r="J141" s="6">
        <v>0</v>
      </c>
    </row>
    <row r="142" spans="1:10" s="27" customFormat="1" ht="12.75" customHeight="1" x14ac:dyDescent="0.25">
      <c r="A142" s="32" t="s">
        <v>429</v>
      </c>
      <c r="B142" s="32" t="s">
        <v>430</v>
      </c>
      <c r="C142" s="31" t="s">
        <v>395</v>
      </c>
      <c r="D142" s="30"/>
      <c r="E142" s="29" t="s">
        <v>390</v>
      </c>
      <c r="F142" s="6">
        <v>0</v>
      </c>
      <c r="G142" s="6">
        <v>0</v>
      </c>
      <c r="H142" s="28" t="s">
        <v>335</v>
      </c>
      <c r="I142" s="16"/>
      <c r="J142" s="6">
        <v>0</v>
      </c>
    </row>
    <row r="143" spans="1:10" s="27" customFormat="1" ht="12.75" customHeight="1" x14ac:dyDescent="0.25">
      <c r="A143" s="32" t="s">
        <v>431</v>
      </c>
      <c r="B143" s="32" t="s">
        <v>432</v>
      </c>
      <c r="C143" s="31" t="s">
        <v>445</v>
      </c>
      <c r="D143" s="30"/>
      <c r="E143" s="29" t="s">
        <v>390</v>
      </c>
      <c r="F143" s="6">
        <v>0</v>
      </c>
      <c r="G143" s="6">
        <v>0</v>
      </c>
      <c r="H143" s="28" t="s">
        <v>335</v>
      </c>
      <c r="I143" s="16"/>
      <c r="J143" s="6">
        <v>0</v>
      </c>
    </row>
    <row r="144" spans="1:10" s="27" customFormat="1" ht="12.75" customHeight="1" x14ac:dyDescent="0.25">
      <c r="A144" s="32" t="s">
        <v>433</v>
      </c>
      <c r="B144" s="32" t="s">
        <v>434</v>
      </c>
      <c r="C144" s="31" t="s">
        <v>396</v>
      </c>
      <c r="D144" s="30"/>
      <c r="E144" s="29" t="s">
        <v>390</v>
      </c>
      <c r="F144" s="6">
        <v>0</v>
      </c>
      <c r="G144" s="6">
        <v>0</v>
      </c>
      <c r="H144" s="28" t="s">
        <v>335</v>
      </c>
      <c r="I144" s="16"/>
      <c r="J144" s="6">
        <v>0</v>
      </c>
    </row>
    <row r="145" spans="1:12" s="27" customFormat="1" ht="12.75" customHeight="1" x14ac:dyDescent="0.25">
      <c r="A145" s="32" t="s">
        <v>435</v>
      </c>
      <c r="B145" s="32" t="s">
        <v>436</v>
      </c>
      <c r="C145" s="31" t="s">
        <v>397</v>
      </c>
      <c r="D145" s="30"/>
      <c r="E145" s="29" t="s">
        <v>390</v>
      </c>
      <c r="F145" s="6">
        <v>0</v>
      </c>
      <c r="G145" s="6">
        <v>0</v>
      </c>
      <c r="H145" s="28" t="s">
        <v>335</v>
      </c>
      <c r="I145" s="16"/>
      <c r="J145" s="6">
        <v>0</v>
      </c>
    </row>
    <row r="146" spans="1:12" s="27" customFormat="1" ht="12.75" customHeight="1" x14ac:dyDescent="0.25">
      <c r="A146" s="32" t="s">
        <v>437</v>
      </c>
      <c r="B146" s="32" t="s">
        <v>438</v>
      </c>
      <c r="C146" s="31" t="s">
        <v>398</v>
      </c>
      <c r="D146" s="30"/>
      <c r="E146" s="29" t="s">
        <v>399</v>
      </c>
      <c r="F146" s="6">
        <v>0</v>
      </c>
      <c r="G146" s="6">
        <v>0</v>
      </c>
      <c r="H146" s="28" t="s">
        <v>334</v>
      </c>
      <c r="I146" s="16"/>
      <c r="J146" s="6">
        <v>0</v>
      </c>
    </row>
    <row r="147" spans="1:12" s="27" customFormat="1" ht="12.75" customHeight="1" x14ac:dyDescent="0.25">
      <c r="A147" s="32" t="s">
        <v>439</v>
      </c>
      <c r="B147" s="32" t="s">
        <v>440</v>
      </c>
      <c r="C147" s="31" t="s">
        <v>400</v>
      </c>
      <c r="D147" s="30"/>
      <c r="E147" s="29" t="s">
        <v>401</v>
      </c>
      <c r="F147" s="6">
        <v>0</v>
      </c>
      <c r="G147" s="6">
        <v>0</v>
      </c>
      <c r="H147" s="28" t="s">
        <v>335</v>
      </c>
      <c r="I147" s="16"/>
      <c r="J147" s="6">
        <v>0</v>
      </c>
    </row>
    <row r="148" spans="1:12" s="27" customFormat="1" ht="12.75" customHeight="1" x14ac:dyDescent="0.25">
      <c r="A148" s="32" t="s">
        <v>441</v>
      </c>
      <c r="B148" s="32" t="s">
        <v>442</v>
      </c>
      <c r="C148" s="31" t="s">
        <v>402</v>
      </c>
      <c r="D148" s="30"/>
      <c r="E148" s="29" t="s">
        <v>403</v>
      </c>
      <c r="F148" s="6">
        <v>0</v>
      </c>
      <c r="G148" s="6">
        <v>0</v>
      </c>
      <c r="H148" s="28" t="s">
        <v>335</v>
      </c>
      <c r="I148" s="16"/>
      <c r="J148" s="6">
        <v>0</v>
      </c>
    </row>
    <row r="149" spans="1:12" ht="12.75" customHeight="1" x14ac:dyDescent="0.25">
      <c r="A149" s="26" t="s">
        <v>56</v>
      </c>
      <c r="B149" s="26" t="s">
        <v>226</v>
      </c>
      <c r="C149" s="25" t="s">
        <v>404</v>
      </c>
      <c r="D149" s="24"/>
      <c r="E149" s="23" t="s">
        <v>405</v>
      </c>
      <c r="F149" s="6">
        <v>0</v>
      </c>
      <c r="G149" s="6">
        <v>0</v>
      </c>
      <c r="H149" s="22" t="s">
        <v>335</v>
      </c>
      <c r="J149" s="6">
        <v>0</v>
      </c>
    </row>
    <row r="150" spans="1:12" ht="12.75" customHeight="1" x14ac:dyDescent="0.25">
      <c r="A150" s="26" t="s">
        <v>56</v>
      </c>
      <c r="B150" s="26" t="s">
        <v>227</v>
      </c>
      <c r="C150" s="25" t="s">
        <v>228</v>
      </c>
      <c r="D150" s="24"/>
      <c r="E150" s="23" t="s">
        <v>405</v>
      </c>
      <c r="F150" s="6">
        <v>0</v>
      </c>
      <c r="G150" s="6">
        <v>0</v>
      </c>
      <c r="H150" s="22" t="s">
        <v>335</v>
      </c>
      <c r="J150" s="6">
        <v>0</v>
      </c>
    </row>
    <row r="151" spans="1:12" ht="12.75" customHeight="1" x14ac:dyDescent="0.25">
      <c r="A151" s="26" t="s">
        <v>56</v>
      </c>
      <c r="B151" s="26" t="s">
        <v>229</v>
      </c>
      <c r="C151" s="25" t="s">
        <v>230</v>
      </c>
      <c r="D151" s="24"/>
      <c r="E151" s="23" t="s">
        <v>405</v>
      </c>
      <c r="F151" s="6">
        <v>0</v>
      </c>
      <c r="G151" s="6">
        <v>0</v>
      </c>
      <c r="H151" s="22" t="s">
        <v>335</v>
      </c>
      <c r="J151" s="6">
        <v>0</v>
      </c>
    </row>
    <row r="152" spans="1:12" ht="12.75" customHeight="1" x14ac:dyDescent="0.25">
      <c r="A152" s="26" t="s">
        <v>56</v>
      </c>
      <c r="B152" s="26" t="s">
        <v>231</v>
      </c>
      <c r="C152" s="25" t="s">
        <v>232</v>
      </c>
      <c r="D152" s="24"/>
      <c r="E152" s="23" t="s">
        <v>405</v>
      </c>
      <c r="F152" s="6">
        <v>0</v>
      </c>
      <c r="G152" s="6">
        <v>0</v>
      </c>
      <c r="H152" s="22" t="s">
        <v>335</v>
      </c>
      <c r="J152" s="6">
        <v>0</v>
      </c>
    </row>
    <row r="153" spans="1:12" x14ac:dyDescent="0.25">
      <c r="A153" s="21"/>
      <c r="B153" s="21"/>
      <c r="C153" s="20"/>
      <c r="D153" s="20"/>
      <c r="E153" s="19" t="s">
        <v>333</v>
      </c>
      <c r="F153" s="17">
        <f>SUM(F12:F152)</f>
        <v>0</v>
      </c>
      <c r="G153" s="17">
        <f>SUM(G12:G152)</f>
        <v>0</v>
      </c>
      <c r="H153" s="18"/>
      <c r="J153" s="17">
        <f>SUM(J12:J152)</f>
        <v>0</v>
      </c>
    </row>
    <row r="154" spans="1:12" x14ac:dyDescent="0.25">
      <c r="A154" s="11"/>
      <c r="B154" s="11"/>
    </row>
    <row r="155" spans="1:12" x14ac:dyDescent="0.25">
      <c r="A155" s="11"/>
      <c r="B155" s="11"/>
      <c r="F155" s="15" t="s">
        <v>362</v>
      </c>
      <c r="G155" s="14">
        <v>0</v>
      </c>
      <c r="L155" s="16" t="s">
        <v>339</v>
      </c>
    </row>
    <row r="156" spans="1:12" x14ac:dyDescent="0.25">
      <c r="A156" s="11"/>
      <c r="B156" s="11"/>
      <c r="F156" s="15" t="s">
        <v>363</v>
      </c>
      <c r="G156" s="14">
        <f>G155-G153</f>
        <v>0</v>
      </c>
    </row>
    <row r="157" spans="1:12" x14ac:dyDescent="0.25">
      <c r="B157" s="9" t="s">
        <v>364</v>
      </c>
    </row>
    <row r="158" spans="1:12" x14ac:dyDescent="0.25">
      <c r="B158" s="13"/>
      <c r="C158" s="5"/>
      <c r="D158" s="5"/>
      <c r="E158" s="5"/>
      <c r="F158" s="5"/>
      <c r="G158" s="5"/>
      <c r="H158" s="5"/>
      <c r="I158" s="5"/>
      <c r="J158" s="4"/>
    </row>
    <row r="159" spans="1:12" x14ac:dyDescent="0.25">
      <c r="B159" s="12"/>
      <c r="C159" s="3"/>
      <c r="D159" s="3"/>
      <c r="E159" s="3"/>
      <c r="F159" s="3"/>
      <c r="G159" s="3"/>
      <c r="H159" s="3"/>
      <c r="I159" s="3"/>
      <c r="J159" s="2"/>
    </row>
    <row r="160" spans="1:12" x14ac:dyDescent="0.25">
      <c r="A160" s="11"/>
      <c r="B160" s="11"/>
    </row>
    <row r="161" spans="1:2" x14ac:dyDescent="0.25">
      <c r="A161" s="11"/>
      <c r="B161" s="11"/>
    </row>
    <row r="162" spans="1:2" x14ac:dyDescent="0.25">
      <c r="A162" s="11"/>
      <c r="B162" s="11"/>
    </row>
    <row r="163" spans="1:2" x14ac:dyDescent="0.25">
      <c r="A163" s="11"/>
      <c r="B163" s="11"/>
    </row>
    <row r="164" spans="1:2" x14ac:dyDescent="0.25">
      <c r="A164" s="10"/>
    </row>
    <row r="165" spans="1:2" x14ac:dyDescent="0.25">
      <c r="A165" s="10"/>
    </row>
    <row r="166" spans="1:2" x14ac:dyDescent="0.25">
      <c r="A166" s="10"/>
    </row>
    <row r="167" spans="1:2" x14ac:dyDescent="0.25">
      <c r="A167" s="10"/>
    </row>
    <row r="168" spans="1:2" x14ac:dyDescent="0.25">
      <c r="A168" s="10"/>
    </row>
    <row r="169" spans="1:2" x14ac:dyDescent="0.25">
      <c r="A169" s="10"/>
    </row>
    <row r="170" spans="1:2" x14ac:dyDescent="0.25">
      <c r="A170" s="10"/>
    </row>
    <row r="171" spans="1:2" x14ac:dyDescent="0.25">
      <c r="A171" s="10"/>
    </row>
    <row r="172" spans="1:2" x14ac:dyDescent="0.25">
      <c r="A172" s="10"/>
    </row>
    <row r="173" spans="1:2" x14ac:dyDescent="0.25">
      <c r="A173" s="10"/>
    </row>
    <row r="174" spans="1:2" x14ac:dyDescent="0.25">
      <c r="A174" s="10"/>
    </row>
    <row r="175" spans="1:2" x14ac:dyDescent="0.25">
      <c r="A175" s="10"/>
    </row>
    <row r="176" spans="1:2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1504E-BD6A-4846-A0F9-53FD8CEFF696}">
  <sheetPr>
    <pageSetUpPr fitToPage="1"/>
  </sheetPr>
  <dimension ref="A1:L260"/>
  <sheetViews>
    <sheetView zoomScaleNormal="100" zoomScaleSheetLayoutView="40" workbookViewId="0">
      <selection activeCell="A2" sqref="A2:I2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513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/>
      <c r="G15" s="109"/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/>
      <c r="G17" s="109"/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/>
      <c r="G19" s="109"/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/>
      <c r="G20" s="109"/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2</v>
      </c>
      <c r="G25" s="109">
        <v>120892</v>
      </c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/>
      <c r="G26" s="109"/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/>
      <c r="G31" s="109"/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/>
      <c r="G32" s="109"/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/>
      <c r="G33" s="109"/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/>
      <c r="G34" s="109"/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/>
      <c r="G35" s="109"/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/>
      <c r="G36" s="109"/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/>
      <c r="G37" s="109"/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/>
      <c r="G38" s="109"/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/>
      <c r="G41" s="109"/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/>
      <c r="G42" s="109"/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/>
      <c r="G43" s="109"/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/>
      <c r="G44" s="109"/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/>
      <c r="G45" s="109"/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/>
      <c r="G49" s="109"/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/>
      <c r="G53" s="109"/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/>
      <c r="G54" s="109"/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/>
      <c r="G55" s="109"/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/>
      <c r="G56" s="109"/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/>
      <c r="G57" s="109"/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/>
      <c r="G58" s="109"/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/>
      <c r="G59" s="109"/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/>
      <c r="G71" s="109"/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/>
      <c r="G72" s="109"/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1</v>
      </c>
      <c r="G78" s="109">
        <v>40000</v>
      </c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/>
      <c r="G80" s="109"/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/>
      <c r="G81" s="109"/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/>
      <c r="G93" s="109"/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/>
      <c r="G96" s="109"/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1</v>
      </c>
      <c r="G97" s="109">
        <v>3639</v>
      </c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/>
      <c r="G106" s="109"/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/>
      <c r="G108" s="109"/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/>
      <c r="G111" s="109"/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1</v>
      </c>
      <c r="G114" s="109">
        <v>100</v>
      </c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2</v>
      </c>
      <c r="G115" s="109">
        <v>50</v>
      </c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/>
      <c r="G117" s="109"/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2</v>
      </c>
      <c r="G118" s="109">
        <v>50</v>
      </c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/>
      <c r="G119" s="109"/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1</v>
      </c>
      <c r="G120" s="109">
        <v>25</v>
      </c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1</v>
      </c>
      <c r="G121" s="109">
        <v>25</v>
      </c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2</v>
      </c>
      <c r="G126" s="109">
        <v>50</v>
      </c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/>
      <c r="G128" s="109"/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/>
      <c r="G137" s="109"/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/>
      <c r="G152" s="109"/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13</v>
      </c>
      <c r="G156" s="108">
        <f>SUM(G12:G155)</f>
        <v>164831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164831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78AA-E2A8-44A4-A321-38240EED8A8A}">
  <sheetPr>
    <pageSetUpPr fitToPage="1"/>
  </sheetPr>
  <dimension ref="A1:L260"/>
  <sheetViews>
    <sheetView zoomScaleNormal="100" zoomScaleSheetLayoutView="40" workbookViewId="0">
      <selection activeCell="D5" sqref="D5:F5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365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79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2</v>
      </c>
      <c r="G13" s="109">
        <v>1256</v>
      </c>
      <c r="H13" s="79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3298</v>
      </c>
      <c r="G15" s="109">
        <v>164875</v>
      </c>
      <c r="H15" s="79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4</v>
      </c>
      <c r="G16" s="109">
        <v>7440</v>
      </c>
      <c r="H16" s="79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226</v>
      </c>
      <c r="G17" s="109">
        <v>11300</v>
      </c>
      <c r="H17" s="79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6</v>
      </c>
      <c r="G18" s="109">
        <v>3017</v>
      </c>
      <c r="H18" s="79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3429</v>
      </c>
      <c r="G19" s="109">
        <v>574967</v>
      </c>
      <c r="H19" s="79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0</v>
      </c>
      <c r="G20" s="109">
        <v>0</v>
      </c>
      <c r="H20" s="79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36</v>
      </c>
      <c r="G21" s="109">
        <v>3600</v>
      </c>
      <c r="H21" s="79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43</v>
      </c>
      <c r="G22" s="109">
        <v>4280</v>
      </c>
      <c r="H22" s="79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79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2673</v>
      </c>
      <c r="G25" s="109">
        <v>5231716</v>
      </c>
      <c r="H25" s="79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75</v>
      </c>
      <c r="G26" s="109">
        <v>78730</v>
      </c>
      <c r="H26" s="79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2</v>
      </c>
      <c r="G27" s="109">
        <v>2601</v>
      </c>
      <c r="H27" s="79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2</v>
      </c>
      <c r="G28" s="109">
        <v>361</v>
      </c>
      <c r="H28" s="79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626</v>
      </c>
      <c r="G31" s="109">
        <v>1246211</v>
      </c>
      <c r="H31" s="79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86</v>
      </c>
      <c r="G32" s="109">
        <v>199375</v>
      </c>
      <c r="H32" s="79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64</v>
      </c>
      <c r="G33" s="109">
        <v>79499</v>
      </c>
      <c r="H33" s="79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66</v>
      </c>
      <c r="G34" s="109">
        <v>94475</v>
      </c>
      <c r="H34" s="79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573</v>
      </c>
      <c r="G35" s="109">
        <v>706679</v>
      </c>
      <c r="H35" s="79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2229</v>
      </c>
      <c r="G36" s="109">
        <v>272207</v>
      </c>
      <c r="H36" s="79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0</v>
      </c>
      <c r="G37" s="109">
        <v>0</v>
      </c>
      <c r="H37" s="79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5</v>
      </c>
      <c r="G38" s="109">
        <v>2132</v>
      </c>
      <c r="H38" s="79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25</v>
      </c>
      <c r="G39" s="109">
        <v>6924</v>
      </c>
      <c r="H39" s="79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1</v>
      </c>
      <c r="G40" s="109">
        <v>25</v>
      </c>
      <c r="H40" s="79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287</v>
      </c>
      <c r="G41" s="109">
        <v>290668</v>
      </c>
      <c r="H41" s="79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149</v>
      </c>
      <c r="G42" s="109">
        <v>116259</v>
      </c>
      <c r="H42" s="79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285</v>
      </c>
      <c r="G43" s="109">
        <v>241544</v>
      </c>
      <c r="H43" s="79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55</v>
      </c>
      <c r="G44" s="109">
        <v>51169</v>
      </c>
      <c r="H44" s="79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4915</v>
      </c>
      <c r="G45" s="109">
        <v>499130</v>
      </c>
      <c r="H45" s="79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79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79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63</v>
      </c>
      <c r="G49" s="109">
        <v>124956</v>
      </c>
      <c r="H49" s="79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1</v>
      </c>
      <c r="G51" s="109">
        <v>100</v>
      </c>
      <c r="H51" s="79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0</v>
      </c>
      <c r="G52" s="109">
        <v>0</v>
      </c>
      <c r="H52" s="79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55</v>
      </c>
      <c r="G53" s="109">
        <v>1375</v>
      </c>
      <c r="H53" s="79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227</v>
      </c>
      <c r="G54" s="109">
        <v>5688</v>
      </c>
      <c r="H54" s="79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93</v>
      </c>
      <c r="G55" s="109">
        <v>2325</v>
      </c>
      <c r="H55" s="79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70</v>
      </c>
      <c r="G56" s="109">
        <v>1559</v>
      </c>
      <c r="H56" s="79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3</v>
      </c>
      <c r="G57" s="109">
        <v>75</v>
      </c>
      <c r="H57" s="79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70</v>
      </c>
      <c r="G58" s="109">
        <v>5250</v>
      </c>
      <c r="H58" s="79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68</v>
      </c>
      <c r="G59" s="109">
        <v>5100</v>
      </c>
      <c r="H59" s="79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3</v>
      </c>
      <c r="G60" s="109">
        <v>225</v>
      </c>
      <c r="H60" s="79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7</v>
      </c>
      <c r="G61" s="109">
        <v>163</v>
      </c>
      <c r="H61" s="79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0</v>
      </c>
      <c r="H62" s="79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79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4</v>
      </c>
      <c r="G64" s="109">
        <v>615</v>
      </c>
      <c r="H64" s="79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79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79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79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79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106</v>
      </c>
      <c r="G71" s="109">
        <v>2695</v>
      </c>
      <c r="H71" s="79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10</v>
      </c>
      <c r="G72" s="109">
        <v>71</v>
      </c>
      <c r="H72" s="79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2</v>
      </c>
      <c r="G73" s="109">
        <v>90</v>
      </c>
      <c r="H73" s="79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5</v>
      </c>
      <c r="G74" s="109">
        <v>165</v>
      </c>
      <c r="H74" s="79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2</v>
      </c>
      <c r="G75" s="109">
        <v>360</v>
      </c>
      <c r="H75" s="79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5</v>
      </c>
      <c r="G76" s="109">
        <v>125</v>
      </c>
      <c r="H76" s="79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79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4</v>
      </c>
      <c r="G78" s="109">
        <v>521732</v>
      </c>
      <c r="H78" s="79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3177</v>
      </c>
      <c r="G80" s="109">
        <v>79425</v>
      </c>
      <c r="H80" s="79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8</v>
      </c>
      <c r="G81" s="109">
        <v>200</v>
      </c>
      <c r="H81" s="79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4</v>
      </c>
      <c r="G82" s="109">
        <v>412911</v>
      </c>
      <c r="H82" s="79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79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79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2</v>
      </c>
      <c r="G85" s="109">
        <v>9208</v>
      </c>
      <c r="H85" s="79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79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79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79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9</v>
      </c>
      <c r="G89" s="109">
        <v>1066</v>
      </c>
      <c r="H89" s="79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1</v>
      </c>
      <c r="G90" s="109">
        <v>25</v>
      </c>
      <c r="H90" s="79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36</v>
      </c>
      <c r="G93" s="109">
        <v>76156</v>
      </c>
      <c r="H93" s="79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11</v>
      </c>
      <c r="G94" s="109">
        <v>129499</v>
      </c>
      <c r="H94" s="79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3</v>
      </c>
      <c r="G95" s="109">
        <v>75</v>
      </c>
      <c r="H95" s="79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40</v>
      </c>
      <c r="G96" s="109">
        <v>988</v>
      </c>
      <c r="H96" s="79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3</v>
      </c>
      <c r="G97" s="109">
        <v>300</v>
      </c>
      <c r="H97" s="79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79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1</v>
      </c>
      <c r="G99" s="109">
        <v>2474</v>
      </c>
      <c r="H99" s="79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10</v>
      </c>
      <c r="G100" s="109">
        <v>134782</v>
      </c>
      <c r="H100" s="79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21</v>
      </c>
      <c r="G101" s="109">
        <v>53180</v>
      </c>
      <c r="H101" s="79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2</v>
      </c>
      <c r="G102" s="109">
        <v>6088</v>
      </c>
      <c r="H102" s="79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18</v>
      </c>
      <c r="G103" s="109">
        <v>259</v>
      </c>
      <c r="H103" s="79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22</v>
      </c>
      <c r="G104" s="109">
        <v>359</v>
      </c>
      <c r="H104" s="79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79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16</v>
      </c>
      <c r="G106" s="109">
        <v>400</v>
      </c>
      <c r="H106" s="79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11</v>
      </c>
      <c r="G107" s="109">
        <v>1050</v>
      </c>
      <c r="H107" s="79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79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0</v>
      </c>
      <c r="G109" s="109">
        <v>0</v>
      </c>
      <c r="H109" s="79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23</v>
      </c>
      <c r="G111" s="109">
        <v>151592</v>
      </c>
      <c r="H111" s="79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10</v>
      </c>
      <c r="G112" s="109">
        <v>309999</v>
      </c>
      <c r="H112" s="79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79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32</v>
      </c>
      <c r="G114" s="109">
        <v>1738</v>
      </c>
      <c r="H114" s="79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71</v>
      </c>
      <c r="G115" s="109">
        <v>1772</v>
      </c>
      <c r="H115" s="79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10</v>
      </c>
      <c r="G116" s="109">
        <v>222</v>
      </c>
      <c r="H116" s="79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33</v>
      </c>
      <c r="G117" s="109">
        <v>813</v>
      </c>
      <c r="H117" s="79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67</v>
      </c>
      <c r="G118" s="109">
        <v>1305</v>
      </c>
      <c r="H118" s="79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2</v>
      </c>
      <c r="G119" s="109">
        <v>50</v>
      </c>
      <c r="H119" s="79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35</v>
      </c>
      <c r="G120" s="109">
        <v>863</v>
      </c>
      <c r="H120" s="79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26</v>
      </c>
      <c r="G121" s="109">
        <v>326</v>
      </c>
      <c r="H121" s="79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27</v>
      </c>
      <c r="G122" s="109">
        <v>484</v>
      </c>
      <c r="H122" s="79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35</v>
      </c>
      <c r="G123" s="109">
        <v>863</v>
      </c>
      <c r="H123" s="79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26</v>
      </c>
      <c r="G124" s="109">
        <v>638</v>
      </c>
      <c r="H124" s="79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19</v>
      </c>
      <c r="G125" s="109">
        <v>118</v>
      </c>
      <c r="H125" s="79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64</v>
      </c>
      <c r="G126" s="109">
        <v>1230</v>
      </c>
      <c r="H126" s="79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79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12</v>
      </c>
      <c r="G128" s="109">
        <v>1236</v>
      </c>
      <c r="H128" s="79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2</v>
      </c>
      <c r="G129" s="109">
        <v>216</v>
      </c>
      <c r="H129" s="79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4</v>
      </c>
      <c r="G130" s="109">
        <v>3630</v>
      </c>
      <c r="H130" s="79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4</v>
      </c>
      <c r="G134" s="109">
        <v>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31</v>
      </c>
      <c r="G137" s="109">
        <v>775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09">
        <v>0</v>
      </c>
      <c r="G138" s="109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09">
        <v>17</v>
      </c>
      <c r="G139" s="109">
        <v>122690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09">
        <v>0</v>
      </c>
      <c r="G140" s="109">
        <v>0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09">
        <v>9</v>
      </c>
      <c r="G141" s="109">
        <v>127219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09">
        <v>0</v>
      </c>
      <c r="G142" s="109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09">
        <v>0</v>
      </c>
      <c r="G143" s="109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09">
        <v>0</v>
      </c>
      <c r="G144" s="109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09">
        <v>0</v>
      </c>
      <c r="G145" s="109">
        <v>0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09">
        <v>0</v>
      </c>
      <c r="G146" s="109">
        <v>0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09">
        <v>0</v>
      </c>
      <c r="G147" s="109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09">
        <v>0</v>
      </c>
      <c r="G148" s="109">
        <v>0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09">
        <v>0</v>
      </c>
      <c r="G149" s="109">
        <v>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09">
        <v>5</v>
      </c>
      <c r="G150" s="109">
        <v>907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09">
        <v>0</v>
      </c>
      <c r="G151" s="109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0</v>
      </c>
      <c r="G152" s="109">
        <v>0</v>
      </c>
      <c r="H152" s="135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135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0</v>
      </c>
      <c r="G154" s="109">
        <v>0</v>
      </c>
      <c r="H154" s="135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135" t="s">
        <v>335</v>
      </c>
      <c r="I155"/>
      <c r="J155" s="109">
        <v>0</v>
      </c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23919</v>
      </c>
      <c r="G156" s="108">
        <f>SUM(G12:G155)</f>
        <v>12200240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12200240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7C40-1BCD-4983-92FD-5DB5B1B9CF0E}">
  <sheetPr>
    <pageSetUpPr fitToPage="1"/>
  </sheetPr>
  <dimension ref="A1:L263"/>
  <sheetViews>
    <sheetView zoomScaleNormal="100" zoomScaleSheetLayoutView="40" workbookViewId="0">
      <selection activeCell="E40" sqref="E40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447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25">
      <c r="A12" s="26" t="s">
        <v>6</v>
      </c>
      <c r="B12" s="26" t="s">
        <v>7</v>
      </c>
      <c r="C12" s="25" t="s">
        <v>8</v>
      </c>
      <c r="D12" s="33"/>
      <c r="E12" s="17" t="s">
        <v>9</v>
      </c>
      <c r="F12" s="6">
        <v>0</v>
      </c>
      <c r="G12" s="6">
        <v>0</v>
      </c>
      <c r="H12" s="22" t="s">
        <v>334</v>
      </c>
      <c r="J12" s="6">
        <v>0</v>
      </c>
    </row>
    <row r="13" spans="1:10" ht="12.75" customHeight="1" x14ac:dyDescent="0.25">
      <c r="A13" s="26" t="s">
        <v>6</v>
      </c>
      <c r="B13" s="26" t="s">
        <v>10</v>
      </c>
      <c r="C13" s="25" t="s">
        <v>11</v>
      </c>
      <c r="D13" s="33"/>
      <c r="E13" s="17" t="s">
        <v>9</v>
      </c>
      <c r="F13" s="6">
        <v>0</v>
      </c>
      <c r="G13" s="6">
        <v>0</v>
      </c>
      <c r="H13" s="22" t="s">
        <v>335</v>
      </c>
      <c r="J13" s="6">
        <v>0</v>
      </c>
    </row>
    <row r="14" spans="1:10" ht="12.75" customHeight="1" x14ac:dyDescent="0.25">
      <c r="A14" s="26" t="s">
        <v>6</v>
      </c>
      <c r="B14" s="26" t="s">
        <v>12</v>
      </c>
      <c r="C14" s="25" t="s">
        <v>13</v>
      </c>
      <c r="D14" s="33"/>
      <c r="E14" s="17" t="s">
        <v>14</v>
      </c>
      <c r="F14" s="6">
        <v>0</v>
      </c>
      <c r="G14" s="6">
        <v>0</v>
      </c>
      <c r="H14" s="22" t="s">
        <v>335</v>
      </c>
      <c r="J14" s="6">
        <v>0</v>
      </c>
    </row>
    <row r="15" spans="1:10" ht="12.75" customHeight="1" x14ac:dyDescent="0.25">
      <c r="A15" s="26" t="s">
        <v>6</v>
      </c>
      <c r="B15" s="26" t="s">
        <v>15</v>
      </c>
      <c r="C15" s="25" t="s">
        <v>368</v>
      </c>
      <c r="D15" s="33"/>
      <c r="E15" s="17" t="s">
        <v>509</v>
      </c>
      <c r="F15" s="6">
        <v>1148</v>
      </c>
      <c r="G15" s="6">
        <v>57400</v>
      </c>
      <c r="H15" s="22" t="s">
        <v>334</v>
      </c>
      <c r="J15" s="6">
        <v>0</v>
      </c>
    </row>
    <row r="16" spans="1:10" ht="12.75" customHeight="1" x14ac:dyDescent="0.25">
      <c r="A16" s="26" t="s">
        <v>6</v>
      </c>
      <c r="B16" s="26" t="s">
        <v>16</v>
      </c>
      <c r="C16" s="25" t="s">
        <v>369</v>
      </c>
      <c r="D16" s="33"/>
      <c r="E16" s="17" t="s">
        <v>509</v>
      </c>
      <c r="F16" s="6">
        <v>0</v>
      </c>
      <c r="G16" s="6">
        <v>0</v>
      </c>
      <c r="H16" s="22" t="s">
        <v>335</v>
      </c>
      <c r="J16" s="6">
        <v>0</v>
      </c>
    </row>
    <row r="17" spans="1:11" s="36" customFormat="1" ht="12.75" customHeight="1" x14ac:dyDescent="0.25">
      <c r="A17" s="26" t="s">
        <v>6</v>
      </c>
      <c r="B17" s="26" t="s">
        <v>17</v>
      </c>
      <c r="C17" s="25" t="s">
        <v>18</v>
      </c>
      <c r="D17" s="33"/>
      <c r="E17" s="17" t="s">
        <v>19</v>
      </c>
      <c r="F17" s="6">
        <v>86</v>
      </c>
      <c r="G17" s="6">
        <v>4250</v>
      </c>
      <c r="H17" s="22" t="s">
        <v>334</v>
      </c>
      <c r="I17" s="9"/>
      <c r="J17" s="6">
        <v>0</v>
      </c>
      <c r="K17" s="9"/>
    </row>
    <row r="18" spans="1:11" ht="12.75" customHeight="1" x14ac:dyDescent="0.25">
      <c r="A18" s="26" t="s">
        <v>6</v>
      </c>
      <c r="B18" s="26" t="s">
        <v>20</v>
      </c>
      <c r="C18" s="25" t="s">
        <v>21</v>
      </c>
      <c r="D18" s="33"/>
      <c r="E18" s="17" t="s">
        <v>22</v>
      </c>
      <c r="F18" s="6">
        <v>2</v>
      </c>
      <c r="G18" s="6">
        <v>1234</v>
      </c>
      <c r="H18" s="22" t="s">
        <v>335</v>
      </c>
      <c r="J18" s="6">
        <v>0</v>
      </c>
    </row>
    <row r="19" spans="1:11" ht="12.75" customHeight="1" x14ac:dyDescent="0.25">
      <c r="A19" s="26" t="s">
        <v>6</v>
      </c>
      <c r="B19" s="26" t="s">
        <v>23</v>
      </c>
      <c r="C19" s="35" t="s">
        <v>24</v>
      </c>
      <c r="D19" s="33"/>
      <c r="E19" s="17" t="s">
        <v>25</v>
      </c>
      <c r="F19" s="6">
        <v>1175</v>
      </c>
      <c r="G19" s="6">
        <v>166776.50999999998</v>
      </c>
      <c r="H19" s="22" t="s">
        <v>335</v>
      </c>
      <c r="J19" s="6">
        <v>0</v>
      </c>
    </row>
    <row r="20" spans="1:11" ht="12.75" customHeight="1" x14ac:dyDescent="0.25">
      <c r="A20" s="26" t="s">
        <v>6</v>
      </c>
      <c r="B20" s="26" t="s">
        <v>26</v>
      </c>
      <c r="C20" s="25" t="s">
        <v>27</v>
      </c>
      <c r="D20" s="33"/>
      <c r="E20" s="17" t="s">
        <v>28</v>
      </c>
      <c r="F20" s="6">
        <v>0</v>
      </c>
      <c r="G20" s="6">
        <v>0</v>
      </c>
      <c r="H20" s="22" t="s">
        <v>334</v>
      </c>
      <c r="J20" s="6">
        <v>0</v>
      </c>
    </row>
    <row r="21" spans="1:11" ht="12.75" customHeight="1" x14ac:dyDescent="0.25">
      <c r="A21" s="26" t="s">
        <v>6</v>
      </c>
      <c r="B21" s="26" t="s">
        <v>29</v>
      </c>
      <c r="C21" s="25" t="s">
        <v>370</v>
      </c>
      <c r="D21" s="33"/>
      <c r="E21" s="17" t="s">
        <v>371</v>
      </c>
      <c r="F21" s="6">
        <v>17</v>
      </c>
      <c r="G21" s="6">
        <v>1700</v>
      </c>
      <c r="H21" s="22" t="s">
        <v>334</v>
      </c>
      <c r="J21" s="6">
        <v>0</v>
      </c>
    </row>
    <row r="22" spans="1:11" ht="12.75" customHeight="1" x14ac:dyDescent="0.25">
      <c r="A22" s="26" t="s">
        <v>6</v>
      </c>
      <c r="B22" s="26" t="s">
        <v>30</v>
      </c>
      <c r="C22" s="25" t="s">
        <v>372</v>
      </c>
      <c r="D22" s="33"/>
      <c r="E22" s="17" t="s">
        <v>371</v>
      </c>
      <c r="F22" s="6">
        <v>21</v>
      </c>
      <c r="G22" s="6">
        <v>2100</v>
      </c>
      <c r="H22" s="22" t="s">
        <v>334</v>
      </c>
      <c r="J22" s="6">
        <v>0</v>
      </c>
    </row>
    <row r="23" spans="1:11" ht="12.75" customHeight="1" x14ac:dyDescent="0.25">
      <c r="A23" s="26" t="s">
        <v>6</v>
      </c>
      <c r="B23" s="26" t="s">
        <v>508</v>
      </c>
      <c r="C23" s="25" t="s">
        <v>27</v>
      </c>
      <c r="D23" s="33"/>
      <c r="E23" s="17" t="s">
        <v>28</v>
      </c>
      <c r="F23" s="6">
        <v>0</v>
      </c>
      <c r="G23" s="6">
        <v>0</v>
      </c>
      <c r="H23" s="22" t="s">
        <v>334</v>
      </c>
      <c r="J23" s="6">
        <v>0</v>
      </c>
    </row>
    <row r="24" spans="1:11" ht="12.75" customHeight="1" x14ac:dyDescent="0.25">
      <c r="A24" s="26" t="s">
        <v>6</v>
      </c>
      <c r="B24" s="26" t="s">
        <v>31</v>
      </c>
      <c r="C24" s="25" t="s">
        <v>32</v>
      </c>
      <c r="D24" s="33"/>
      <c r="E24" s="17" t="s">
        <v>33</v>
      </c>
      <c r="F24" s="6">
        <v>0</v>
      </c>
      <c r="G24" s="6">
        <v>0</v>
      </c>
      <c r="H24" s="22" t="s">
        <v>334</v>
      </c>
      <c r="J24" s="6">
        <v>0</v>
      </c>
    </row>
    <row r="25" spans="1:11" ht="12.75" customHeight="1" x14ac:dyDescent="0.25">
      <c r="A25" s="26" t="s">
        <v>34</v>
      </c>
      <c r="B25" s="26" t="s">
        <v>35</v>
      </c>
      <c r="C25" s="25" t="s">
        <v>36</v>
      </c>
      <c r="D25" s="33"/>
      <c r="E25" s="17" t="s">
        <v>37</v>
      </c>
      <c r="F25" s="6">
        <v>681</v>
      </c>
      <c r="G25" s="6">
        <v>1226430.4899999998</v>
      </c>
      <c r="H25" s="22" t="s">
        <v>335</v>
      </c>
      <c r="J25" s="6">
        <v>0</v>
      </c>
    </row>
    <row r="26" spans="1:11" ht="12.75" customHeight="1" x14ac:dyDescent="0.25">
      <c r="A26" s="26" t="s">
        <v>34</v>
      </c>
      <c r="B26" s="26" t="s">
        <v>38</v>
      </c>
      <c r="C26" s="25" t="s">
        <v>39</v>
      </c>
      <c r="D26" s="33"/>
      <c r="E26" s="17" t="s">
        <v>40</v>
      </c>
      <c r="F26" s="6">
        <v>16</v>
      </c>
      <c r="G26" s="6">
        <v>16932</v>
      </c>
      <c r="H26" s="22" t="s">
        <v>335</v>
      </c>
      <c r="J26" s="6">
        <v>0</v>
      </c>
    </row>
    <row r="27" spans="1:11" ht="12.75" customHeight="1" x14ac:dyDescent="0.25">
      <c r="A27" s="26" t="s">
        <v>34</v>
      </c>
      <c r="B27" s="26" t="s">
        <v>41</v>
      </c>
      <c r="C27" s="25" t="s">
        <v>42</v>
      </c>
      <c r="D27" s="33"/>
      <c r="E27" s="17" t="s">
        <v>43</v>
      </c>
      <c r="F27" s="6">
        <v>0</v>
      </c>
      <c r="G27" s="6">
        <v>0</v>
      </c>
      <c r="H27" s="22" t="s">
        <v>335</v>
      </c>
      <c r="J27" s="6">
        <v>0</v>
      </c>
    </row>
    <row r="28" spans="1:11" ht="12.75" customHeight="1" x14ac:dyDescent="0.25">
      <c r="A28" s="26" t="s">
        <v>34</v>
      </c>
      <c r="B28" s="26" t="s">
        <v>44</v>
      </c>
      <c r="C28" s="25" t="s">
        <v>45</v>
      </c>
      <c r="D28" s="33"/>
      <c r="E28" s="17" t="s">
        <v>46</v>
      </c>
      <c r="F28" s="6">
        <v>0</v>
      </c>
      <c r="G28" s="6">
        <v>0</v>
      </c>
      <c r="H28" s="22" t="s">
        <v>335</v>
      </c>
      <c r="J28" s="6">
        <v>0</v>
      </c>
    </row>
    <row r="29" spans="1:11" ht="12.75" customHeight="1" x14ac:dyDescent="0.25">
      <c r="A29" s="26" t="s">
        <v>34</v>
      </c>
      <c r="B29" s="26" t="s">
        <v>406</v>
      </c>
      <c r="C29" s="25" t="s">
        <v>373</v>
      </c>
      <c r="D29" s="33"/>
      <c r="E29" s="17" t="s">
        <v>160</v>
      </c>
      <c r="F29" s="6">
        <v>0</v>
      </c>
      <c r="G29" s="6">
        <v>0</v>
      </c>
      <c r="H29" s="22" t="s">
        <v>335</v>
      </c>
      <c r="J29" s="6">
        <v>0</v>
      </c>
    </row>
    <row r="30" spans="1:11" ht="12.75" customHeight="1" x14ac:dyDescent="0.25">
      <c r="A30" s="26" t="s">
        <v>34</v>
      </c>
      <c r="B30" s="26" t="s">
        <v>407</v>
      </c>
      <c r="C30" s="25" t="s">
        <v>374</v>
      </c>
      <c r="D30" s="33"/>
      <c r="E30" s="17" t="s">
        <v>160</v>
      </c>
      <c r="F30" s="6">
        <v>0</v>
      </c>
      <c r="G30" s="6">
        <v>0</v>
      </c>
      <c r="H30" s="22" t="s">
        <v>335</v>
      </c>
      <c r="J30" s="6">
        <v>0</v>
      </c>
    </row>
    <row r="31" spans="1:11" ht="12.75" customHeight="1" x14ac:dyDescent="0.25">
      <c r="A31" s="26" t="s">
        <v>34</v>
      </c>
      <c r="B31" s="26" t="s">
        <v>47</v>
      </c>
      <c r="C31" s="25" t="s">
        <v>48</v>
      </c>
      <c r="D31" s="33"/>
      <c r="E31" s="17" t="s">
        <v>49</v>
      </c>
      <c r="F31" s="6">
        <v>415</v>
      </c>
      <c r="G31" s="6">
        <v>696075.5</v>
      </c>
      <c r="H31" s="22" t="s">
        <v>335</v>
      </c>
      <c r="J31" s="6">
        <v>0</v>
      </c>
    </row>
    <row r="32" spans="1:11" ht="12.75" customHeight="1" x14ac:dyDescent="0.25">
      <c r="A32" s="26" t="s">
        <v>34</v>
      </c>
      <c r="B32" s="26" t="s">
        <v>50</v>
      </c>
      <c r="C32" s="25" t="s">
        <v>51</v>
      </c>
      <c r="D32" s="33"/>
      <c r="E32" s="17" t="s">
        <v>49</v>
      </c>
      <c r="F32" s="6">
        <v>54</v>
      </c>
      <c r="G32" s="6">
        <v>201025</v>
      </c>
      <c r="H32" s="22" t="s">
        <v>335</v>
      </c>
      <c r="J32" s="6">
        <v>0</v>
      </c>
    </row>
    <row r="33" spans="1:10" ht="12.75" customHeight="1" x14ac:dyDescent="0.25">
      <c r="A33" s="26" t="s">
        <v>34</v>
      </c>
      <c r="B33" s="26" t="s">
        <v>52</v>
      </c>
      <c r="C33" s="25" t="s">
        <v>53</v>
      </c>
      <c r="D33" s="33"/>
      <c r="E33" s="17" t="s">
        <v>49</v>
      </c>
      <c r="F33" s="6">
        <v>47</v>
      </c>
      <c r="G33" s="6">
        <v>58800</v>
      </c>
      <c r="H33" s="22" t="s">
        <v>335</v>
      </c>
      <c r="J33" s="6">
        <v>0</v>
      </c>
    </row>
    <row r="34" spans="1:10" ht="12.75" customHeight="1" x14ac:dyDescent="0.25">
      <c r="A34" s="26" t="s">
        <v>34</v>
      </c>
      <c r="B34" s="26" t="s">
        <v>54</v>
      </c>
      <c r="C34" s="25" t="s">
        <v>55</v>
      </c>
      <c r="D34" s="33"/>
      <c r="E34" s="17" t="s">
        <v>49</v>
      </c>
      <c r="F34" s="6">
        <v>47</v>
      </c>
      <c r="G34" s="6">
        <v>52354</v>
      </c>
      <c r="H34" s="22" t="s">
        <v>335</v>
      </c>
      <c r="J34" s="6">
        <v>0</v>
      </c>
    </row>
    <row r="35" spans="1:10" ht="12.75" customHeight="1" x14ac:dyDescent="0.25">
      <c r="A35" s="26" t="s">
        <v>56</v>
      </c>
      <c r="B35" s="26" t="s">
        <v>57</v>
      </c>
      <c r="C35" s="25" t="s">
        <v>58</v>
      </c>
      <c r="D35" s="33"/>
      <c r="E35" s="17" t="s">
        <v>59</v>
      </c>
      <c r="F35" s="6">
        <v>105</v>
      </c>
      <c r="G35" s="6">
        <v>284467.20999999996</v>
      </c>
      <c r="H35" s="22" t="s">
        <v>335</v>
      </c>
      <c r="J35" s="6">
        <v>0</v>
      </c>
    </row>
    <row r="36" spans="1:10" ht="12.75" customHeight="1" x14ac:dyDescent="0.25">
      <c r="A36" s="26" t="s">
        <v>56</v>
      </c>
      <c r="B36" s="26" t="s">
        <v>60</v>
      </c>
      <c r="C36" s="25" t="s">
        <v>61</v>
      </c>
      <c r="D36" s="33"/>
      <c r="E36" s="17" t="s">
        <v>62</v>
      </c>
      <c r="F36" s="6">
        <v>737</v>
      </c>
      <c r="G36" s="6">
        <v>101814</v>
      </c>
      <c r="H36" s="22" t="s">
        <v>334</v>
      </c>
      <c r="J36" s="6">
        <v>0</v>
      </c>
    </row>
    <row r="37" spans="1:10" ht="12.75" customHeight="1" x14ac:dyDescent="0.25">
      <c r="A37" s="26" t="s">
        <v>56</v>
      </c>
      <c r="B37" s="26" t="s">
        <v>63</v>
      </c>
      <c r="C37" s="25" t="s">
        <v>64</v>
      </c>
      <c r="D37" s="33"/>
      <c r="E37" s="17" t="s">
        <v>65</v>
      </c>
      <c r="F37" s="6">
        <v>0</v>
      </c>
      <c r="G37" s="6">
        <v>0</v>
      </c>
      <c r="H37" s="22" t="s">
        <v>335</v>
      </c>
      <c r="J37" s="6">
        <v>0</v>
      </c>
    </row>
    <row r="38" spans="1:10" ht="12.75" customHeight="1" x14ac:dyDescent="0.25">
      <c r="A38" s="26" t="s">
        <v>56</v>
      </c>
      <c r="B38" s="26" t="s">
        <v>66</v>
      </c>
      <c r="C38" s="25" t="s">
        <v>507</v>
      </c>
      <c r="D38" s="33"/>
      <c r="E38" s="17" t="s">
        <v>46</v>
      </c>
      <c r="F38" s="6">
        <v>1</v>
      </c>
      <c r="G38" s="6">
        <v>367</v>
      </c>
      <c r="H38" s="22" t="s">
        <v>335</v>
      </c>
      <c r="J38" s="6">
        <v>0</v>
      </c>
    </row>
    <row r="39" spans="1:10" ht="12.75" customHeight="1" x14ac:dyDescent="0.25">
      <c r="A39" s="26" t="s">
        <v>56</v>
      </c>
      <c r="B39" s="26" t="s">
        <v>336</v>
      </c>
      <c r="C39" s="25" t="s">
        <v>506</v>
      </c>
      <c r="D39" s="33"/>
      <c r="E39" s="17" t="s">
        <v>72</v>
      </c>
      <c r="F39" s="6">
        <v>20</v>
      </c>
      <c r="G39" s="6">
        <v>8294</v>
      </c>
      <c r="H39" s="22" t="s">
        <v>337</v>
      </c>
      <c r="J39" s="6">
        <v>0</v>
      </c>
    </row>
    <row r="40" spans="1:10" ht="12.75" customHeight="1" x14ac:dyDescent="0.25">
      <c r="A40" s="26" t="s">
        <v>56</v>
      </c>
      <c r="B40" s="26" t="s">
        <v>338</v>
      </c>
      <c r="C40" s="25" t="s">
        <v>505</v>
      </c>
      <c r="D40" s="33"/>
      <c r="E40" s="17" t="s">
        <v>84</v>
      </c>
      <c r="F40" s="6">
        <v>0</v>
      </c>
      <c r="G40" s="6">
        <v>0</v>
      </c>
      <c r="H40" s="22" t="s">
        <v>337</v>
      </c>
      <c r="J40" s="6">
        <v>0</v>
      </c>
    </row>
    <row r="41" spans="1:10" ht="12.75" customHeight="1" x14ac:dyDescent="0.25">
      <c r="A41" s="26" t="s">
        <v>56</v>
      </c>
      <c r="B41" s="26" t="s">
        <v>67</v>
      </c>
      <c r="C41" s="25" t="s">
        <v>375</v>
      </c>
      <c r="D41" s="33"/>
      <c r="E41" s="17" t="s">
        <v>68</v>
      </c>
      <c r="F41" s="6">
        <v>136</v>
      </c>
      <c r="G41" s="6">
        <v>83428.2</v>
      </c>
      <c r="H41" s="22" t="s">
        <v>335</v>
      </c>
      <c r="J41" s="6">
        <v>0</v>
      </c>
    </row>
    <row r="42" spans="1:10" ht="12.75" customHeight="1" x14ac:dyDescent="0.25">
      <c r="A42" s="26" t="s">
        <v>56</v>
      </c>
      <c r="B42" s="26" t="s">
        <v>69</v>
      </c>
      <c r="C42" s="25" t="s">
        <v>376</v>
      </c>
      <c r="D42" s="33"/>
      <c r="E42" s="17" t="s">
        <v>68</v>
      </c>
      <c r="F42" s="6">
        <v>74</v>
      </c>
      <c r="G42" s="6">
        <v>47544</v>
      </c>
      <c r="H42" s="22" t="s">
        <v>335</v>
      </c>
      <c r="J42" s="6">
        <v>0</v>
      </c>
    </row>
    <row r="43" spans="1:10" ht="12.75" customHeight="1" x14ac:dyDescent="0.25">
      <c r="A43" s="26" t="s">
        <v>56</v>
      </c>
      <c r="B43" s="26" t="s">
        <v>70</v>
      </c>
      <c r="C43" s="25" t="s">
        <v>377</v>
      </c>
      <c r="D43" s="33"/>
      <c r="E43" s="17" t="s">
        <v>68</v>
      </c>
      <c r="F43" s="6">
        <v>139</v>
      </c>
      <c r="G43" s="6">
        <v>107587</v>
      </c>
      <c r="H43" s="22" t="s">
        <v>335</v>
      </c>
      <c r="J43" s="6">
        <v>0</v>
      </c>
    </row>
    <row r="44" spans="1:10" ht="12.75" customHeight="1" x14ac:dyDescent="0.25">
      <c r="A44" s="26" t="s">
        <v>56</v>
      </c>
      <c r="B44" s="26" t="s">
        <v>71</v>
      </c>
      <c r="C44" s="25" t="s">
        <v>378</v>
      </c>
      <c r="D44" s="33"/>
      <c r="E44" s="17" t="s">
        <v>68</v>
      </c>
      <c r="F44" s="6">
        <v>26</v>
      </c>
      <c r="G44" s="6">
        <v>22820</v>
      </c>
      <c r="H44" s="22" t="s">
        <v>335</v>
      </c>
      <c r="J44" s="6">
        <v>0</v>
      </c>
    </row>
    <row r="45" spans="1:10" ht="12.75" customHeight="1" x14ac:dyDescent="0.25">
      <c r="A45" s="26" t="s">
        <v>73</v>
      </c>
      <c r="B45" s="26" t="s">
        <v>74</v>
      </c>
      <c r="C45" s="25" t="s">
        <v>276</v>
      </c>
      <c r="D45" s="33"/>
      <c r="E45" s="17" t="s">
        <v>75</v>
      </c>
      <c r="F45" s="6">
        <v>1715</v>
      </c>
      <c r="G45" s="6">
        <v>171400</v>
      </c>
      <c r="H45" s="22" t="s">
        <v>334</v>
      </c>
      <c r="J45" s="6">
        <v>0</v>
      </c>
    </row>
    <row r="46" spans="1:10" ht="12.75" customHeight="1" x14ac:dyDescent="0.25">
      <c r="A46" s="26" t="s">
        <v>77</v>
      </c>
      <c r="B46" s="26" t="s">
        <v>78</v>
      </c>
      <c r="C46" s="25" t="s">
        <v>79</v>
      </c>
      <c r="D46" s="33"/>
      <c r="E46" s="17" t="s">
        <v>454</v>
      </c>
      <c r="F46" s="6">
        <v>0</v>
      </c>
      <c r="G46" s="6">
        <v>0</v>
      </c>
      <c r="H46" s="22" t="s">
        <v>334</v>
      </c>
      <c r="J46" s="6">
        <v>0</v>
      </c>
    </row>
    <row r="47" spans="1:10" ht="12.75" customHeight="1" x14ac:dyDescent="0.25">
      <c r="A47" s="26" t="s">
        <v>80</v>
      </c>
      <c r="B47" s="26" t="s">
        <v>81</v>
      </c>
      <c r="C47" s="25" t="s">
        <v>82</v>
      </c>
      <c r="D47" s="33"/>
      <c r="E47" s="17" t="s">
        <v>454</v>
      </c>
      <c r="F47" s="6">
        <v>0</v>
      </c>
      <c r="G47" s="6">
        <v>0</v>
      </c>
      <c r="H47" s="22" t="s">
        <v>334</v>
      </c>
      <c r="J47" s="6">
        <v>0</v>
      </c>
    </row>
    <row r="48" spans="1:10" ht="12.75" customHeight="1" x14ac:dyDescent="0.25">
      <c r="A48" s="26" t="s">
        <v>83</v>
      </c>
      <c r="B48" s="26" t="s">
        <v>504</v>
      </c>
      <c r="C48" s="25" t="s">
        <v>503</v>
      </c>
      <c r="D48" s="33"/>
      <c r="E48" s="17" t="s">
        <v>72</v>
      </c>
      <c r="F48" s="6">
        <v>0</v>
      </c>
      <c r="G48" s="6">
        <v>0</v>
      </c>
      <c r="H48" s="22" t="s">
        <v>334</v>
      </c>
      <c r="J48" s="6">
        <v>0</v>
      </c>
    </row>
    <row r="49" spans="1:10" ht="12.75" customHeight="1" x14ac:dyDescent="0.25">
      <c r="A49" s="26" t="s">
        <v>83</v>
      </c>
      <c r="B49" s="26" t="s">
        <v>85</v>
      </c>
      <c r="C49" s="25" t="s">
        <v>86</v>
      </c>
      <c r="D49" s="33"/>
      <c r="E49" s="17" t="s">
        <v>502</v>
      </c>
      <c r="F49" s="6">
        <v>27</v>
      </c>
      <c r="G49" s="6">
        <v>3775</v>
      </c>
      <c r="H49" s="22" t="s">
        <v>334</v>
      </c>
      <c r="J49" s="6">
        <v>0</v>
      </c>
    </row>
    <row r="50" spans="1:10" ht="12.75" customHeight="1" x14ac:dyDescent="0.25">
      <c r="A50" s="26" t="s">
        <v>83</v>
      </c>
      <c r="B50" s="26" t="s">
        <v>87</v>
      </c>
      <c r="C50" s="25" t="s">
        <v>501</v>
      </c>
      <c r="D50" s="33"/>
      <c r="E50" s="17" t="s">
        <v>88</v>
      </c>
      <c r="F50" s="6">
        <v>0</v>
      </c>
      <c r="G50" s="6">
        <v>0</v>
      </c>
      <c r="H50" s="22" t="s">
        <v>334</v>
      </c>
      <c r="J50" s="6">
        <v>0</v>
      </c>
    </row>
    <row r="51" spans="1:10" ht="12.75" customHeight="1" x14ac:dyDescent="0.25">
      <c r="A51" s="26" t="s">
        <v>83</v>
      </c>
      <c r="B51" s="26" t="s">
        <v>89</v>
      </c>
      <c r="C51" s="25" t="s">
        <v>90</v>
      </c>
      <c r="D51" s="33"/>
      <c r="E51" s="17" t="s">
        <v>75</v>
      </c>
      <c r="F51" s="6">
        <v>0</v>
      </c>
      <c r="G51" s="6">
        <v>0</v>
      </c>
      <c r="H51" s="22" t="s">
        <v>334</v>
      </c>
      <c r="J51" s="6">
        <v>0</v>
      </c>
    </row>
    <row r="52" spans="1:10" ht="12.75" customHeight="1" x14ac:dyDescent="0.25">
      <c r="A52" s="26" t="s">
        <v>83</v>
      </c>
      <c r="B52" s="26" t="s">
        <v>91</v>
      </c>
      <c r="C52" s="25" t="s">
        <v>500</v>
      </c>
      <c r="D52" s="33"/>
      <c r="E52" s="17" t="s">
        <v>92</v>
      </c>
      <c r="F52" s="6">
        <v>0</v>
      </c>
      <c r="G52" s="6">
        <v>0</v>
      </c>
      <c r="H52" s="22" t="s">
        <v>335</v>
      </c>
      <c r="J52" s="6">
        <v>0</v>
      </c>
    </row>
    <row r="53" spans="1:10" ht="12.75" customHeight="1" x14ac:dyDescent="0.25">
      <c r="A53" s="26" t="s">
        <v>93</v>
      </c>
      <c r="B53" s="26" t="s">
        <v>94</v>
      </c>
      <c r="C53" s="25" t="s">
        <v>499</v>
      </c>
      <c r="D53" s="33"/>
      <c r="E53" s="17" t="s">
        <v>95</v>
      </c>
      <c r="F53" s="6">
        <v>16</v>
      </c>
      <c r="G53" s="6">
        <v>400</v>
      </c>
      <c r="H53" s="22" t="s">
        <v>334</v>
      </c>
      <c r="J53" s="6">
        <v>0</v>
      </c>
    </row>
    <row r="54" spans="1:10" ht="12.75" customHeight="1" x14ac:dyDescent="0.25">
      <c r="A54" s="26" t="s">
        <v>96</v>
      </c>
      <c r="B54" s="26" t="s">
        <v>97</v>
      </c>
      <c r="C54" s="25" t="s">
        <v>498</v>
      </c>
      <c r="D54" s="33"/>
      <c r="E54" s="17" t="s">
        <v>98</v>
      </c>
      <c r="F54" s="6">
        <v>54</v>
      </c>
      <c r="G54" s="6">
        <v>1350</v>
      </c>
      <c r="H54" s="22" t="s">
        <v>334</v>
      </c>
      <c r="J54" s="6">
        <v>0</v>
      </c>
    </row>
    <row r="55" spans="1:10" ht="12.75" customHeight="1" x14ac:dyDescent="0.25">
      <c r="A55" s="26" t="s">
        <v>277</v>
      </c>
      <c r="B55" s="26" t="s">
        <v>278</v>
      </c>
      <c r="C55" s="25" t="s">
        <v>497</v>
      </c>
      <c r="D55" s="33"/>
      <c r="E55" s="17" t="s">
        <v>98</v>
      </c>
      <c r="F55" s="6">
        <v>26</v>
      </c>
      <c r="G55" s="6">
        <v>650</v>
      </c>
      <c r="H55" s="22" t="s">
        <v>334</v>
      </c>
      <c r="J55" s="6">
        <v>0</v>
      </c>
    </row>
    <row r="56" spans="1:10" ht="12.75" customHeight="1" x14ac:dyDescent="0.25">
      <c r="A56" s="26" t="s">
        <v>99</v>
      </c>
      <c r="B56" s="26" t="s">
        <v>100</v>
      </c>
      <c r="C56" s="25" t="s">
        <v>279</v>
      </c>
      <c r="D56" s="33"/>
      <c r="E56" s="17" t="s">
        <v>101</v>
      </c>
      <c r="F56" s="6">
        <v>23</v>
      </c>
      <c r="G56" s="6">
        <v>575</v>
      </c>
      <c r="H56" s="22" t="s">
        <v>334</v>
      </c>
      <c r="J56" s="6">
        <v>0</v>
      </c>
    </row>
    <row r="57" spans="1:10" ht="12.75" customHeight="1" x14ac:dyDescent="0.25">
      <c r="A57" s="26" t="s">
        <v>102</v>
      </c>
      <c r="B57" s="26" t="s">
        <v>103</v>
      </c>
      <c r="C57" s="25" t="s">
        <v>496</v>
      </c>
      <c r="D57" s="33"/>
      <c r="E57" s="17" t="s">
        <v>101</v>
      </c>
      <c r="F57" s="6">
        <v>0</v>
      </c>
      <c r="G57" s="6">
        <v>0</v>
      </c>
      <c r="H57" s="22" t="s">
        <v>334</v>
      </c>
      <c r="J57" s="6">
        <v>0</v>
      </c>
    </row>
    <row r="58" spans="1:10" ht="12.75" customHeight="1" x14ac:dyDescent="0.25">
      <c r="A58" s="26" t="s">
        <v>104</v>
      </c>
      <c r="B58" s="26" t="s">
        <v>105</v>
      </c>
      <c r="C58" s="25" t="s">
        <v>495</v>
      </c>
      <c r="D58" s="33"/>
      <c r="E58" s="17" t="s">
        <v>106</v>
      </c>
      <c r="F58" s="6">
        <v>49</v>
      </c>
      <c r="G58" s="6">
        <v>3675</v>
      </c>
      <c r="H58" s="22" t="s">
        <v>334</v>
      </c>
      <c r="J58" s="6">
        <v>0</v>
      </c>
    </row>
    <row r="59" spans="1:10" ht="12.75" customHeight="1" x14ac:dyDescent="0.25">
      <c r="A59" s="26" t="s">
        <v>280</v>
      </c>
      <c r="B59" s="26" t="s">
        <v>281</v>
      </c>
      <c r="C59" s="25" t="s">
        <v>494</v>
      </c>
      <c r="D59" s="33"/>
      <c r="E59" s="17" t="s">
        <v>106</v>
      </c>
      <c r="F59" s="6">
        <v>33</v>
      </c>
      <c r="G59" s="6">
        <v>2475</v>
      </c>
      <c r="H59" s="22" t="s">
        <v>334</v>
      </c>
      <c r="J59" s="6">
        <v>0</v>
      </c>
    </row>
    <row r="60" spans="1:10" ht="12.75" customHeight="1" x14ac:dyDescent="0.25">
      <c r="A60" s="26" t="s">
        <v>282</v>
      </c>
      <c r="B60" s="26" t="s">
        <v>283</v>
      </c>
      <c r="C60" s="25" t="s">
        <v>493</v>
      </c>
      <c r="D60" s="33"/>
      <c r="E60" s="17" t="s">
        <v>106</v>
      </c>
      <c r="F60" s="6">
        <v>1</v>
      </c>
      <c r="G60" s="6">
        <v>75</v>
      </c>
      <c r="H60" s="22" t="s">
        <v>334</v>
      </c>
      <c r="J60" s="6">
        <v>0</v>
      </c>
    </row>
    <row r="61" spans="1:10" ht="12.75" customHeight="1" x14ac:dyDescent="0.25">
      <c r="A61" s="26" t="s">
        <v>107</v>
      </c>
      <c r="B61" s="26" t="s">
        <v>108</v>
      </c>
      <c r="C61" s="25" t="s">
        <v>109</v>
      </c>
      <c r="D61" s="33"/>
      <c r="E61" s="17" t="s">
        <v>101</v>
      </c>
      <c r="F61" s="6">
        <v>1</v>
      </c>
      <c r="G61" s="6">
        <v>25</v>
      </c>
      <c r="H61" s="22" t="s">
        <v>334</v>
      </c>
      <c r="J61" s="6">
        <v>0</v>
      </c>
    </row>
    <row r="62" spans="1:10" ht="12.75" customHeight="1" x14ac:dyDescent="0.25">
      <c r="A62" s="26" t="s">
        <v>110</v>
      </c>
      <c r="B62" s="26" t="s">
        <v>111</v>
      </c>
      <c r="C62" s="25" t="s">
        <v>112</v>
      </c>
      <c r="D62" s="33"/>
      <c r="E62" s="17" t="s">
        <v>492</v>
      </c>
      <c r="F62" s="6">
        <v>0</v>
      </c>
      <c r="G62" s="6">
        <v>0</v>
      </c>
      <c r="H62" s="22" t="s">
        <v>335</v>
      </c>
      <c r="J62" s="6">
        <v>0</v>
      </c>
    </row>
    <row r="63" spans="1:10" ht="12.75" customHeight="1" x14ac:dyDescent="0.25">
      <c r="A63" s="26" t="s">
        <v>113</v>
      </c>
      <c r="B63" s="26" t="s">
        <v>284</v>
      </c>
      <c r="C63" s="25" t="s">
        <v>491</v>
      </c>
      <c r="D63" s="33"/>
      <c r="E63" s="17" t="s">
        <v>114</v>
      </c>
      <c r="F63" s="6">
        <v>0</v>
      </c>
      <c r="G63" s="6">
        <v>0</v>
      </c>
      <c r="H63" s="22" t="s">
        <v>334</v>
      </c>
      <c r="J63" s="6">
        <v>0</v>
      </c>
    </row>
    <row r="64" spans="1:10" ht="12.75" customHeight="1" x14ac:dyDescent="0.25">
      <c r="A64" s="26" t="s">
        <v>113</v>
      </c>
      <c r="B64" s="26" t="s">
        <v>115</v>
      </c>
      <c r="C64" s="25" t="s">
        <v>285</v>
      </c>
      <c r="D64" s="33"/>
      <c r="E64" s="17" t="s">
        <v>116</v>
      </c>
      <c r="F64" s="6">
        <v>6</v>
      </c>
      <c r="G64" s="6">
        <v>633</v>
      </c>
      <c r="H64" s="22" t="s">
        <v>335</v>
      </c>
      <c r="J64" s="6">
        <v>0</v>
      </c>
    </row>
    <row r="65" spans="1:10" ht="12.75" customHeight="1" x14ac:dyDescent="0.25">
      <c r="A65" s="26" t="s">
        <v>113</v>
      </c>
      <c r="B65" s="26" t="s">
        <v>117</v>
      </c>
      <c r="C65" s="25" t="s">
        <v>490</v>
      </c>
      <c r="D65" s="33"/>
      <c r="E65" s="17" t="s">
        <v>49</v>
      </c>
      <c r="F65" s="6">
        <v>0</v>
      </c>
      <c r="G65" s="6">
        <v>0</v>
      </c>
      <c r="H65" s="22" t="s">
        <v>335</v>
      </c>
      <c r="J65" s="6">
        <v>0</v>
      </c>
    </row>
    <row r="66" spans="1:10" ht="12.75" customHeight="1" x14ac:dyDescent="0.25">
      <c r="A66" s="26" t="s">
        <v>113</v>
      </c>
      <c r="B66" s="26" t="s">
        <v>118</v>
      </c>
      <c r="C66" s="25" t="s">
        <v>489</v>
      </c>
      <c r="D66" s="33"/>
      <c r="E66" s="17" t="s">
        <v>49</v>
      </c>
      <c r="F66" s="6">
        <v>0</v>
      </c>
      <c r="G66" s="6">
        <v>0</v>
      </c>
      <c r="H66" s="22" t="s">
        <v>335</v>
      </c>
      <c r="J66" s="6">
        <v>0</v>
      </c>
    </row>
    <row r="67" spans="1:10" ht="12.75" customHeight="1" x14ac:dyDescent="0.25">
      <c r="A67" s="26" t="s">
        <v>113</v>
      </c>
      <c r="B67" s="26" t="s">
        <v>119</v>
      </c>
      <c r="C67" s="25" t="s">
        <v>488</v>
      </c>
      <c r="D67" s="33"/>
      <c r="E67" s="17" t="s">
        <v>49</v>
      </c>
      <c r="F67" s="6">
        <v>0</v>
      </c>
      <c r="G67" s="6">
        <v>0</v>
      </c>
      <c r="H67" s="22" t="s">
        <v>335</v>
      </c>
      <c r="J67" s="6">
        <v>0</v>
      </c>
    </row>
    <row r="68" spans="1:10" ht="12.75" customHeight="1" x14ac:dyDescent="0.25">
      <c r="A68" s="26" t="s">
        <v>113</v>
      </c>
      <c r="B68" s="26" t="s">
        <v>120</v>
      </c>
      <c r="C68" s="25" t="s">
        <v>487</v>
      </c>
      <c r="D68" s="33"/>
      <c r="E68" s="17" t="s">
        <v>49</v>
      </c>
      <c r="F68" s="6">
        <v>0</v>
      </c>
      <c r="G68" s="6">
        <v>0</v>
      </c>
      <c r="H68" s="22" t="s">
        <v>335</v>
      </c>
      <c r="J68" s="6">
        <v>0</v>
      </c>
    </row>
    <row r="69" spans="1:10" ht="12.75" customHeight="1" x14ac:dyDescent="0.25">
      <c r="A69" s="26" t="s">
        <v>121</v>
      </c>
      <c r="B69" s="26" t="s">
        <v>122</v>
      </c>
      <c r="C69" s="25" t="s">
        <v>486</v>
      </c>
      <c r="D69" s="33"/>
      <c r="E69" s="17" t="s">
        <v>114</v>
      </c>
      <c r="F69" s="6">
        <v>0</v>
      </c>
      <c r="G69" s="6">
        <v>0</v>
      </c>
      <c r="H69" s="22" t="s">
        <v>334</v>
      </c>
      <c r="J69" s="6">
        <v>0</v>
      </c>
    </row>
    <row r="70" spans="1:10" ht="12.75" customHeight="1" x14ac:dyDescent="0.25">
      <c r="A70" s="26" t="s">
        <v>408</v>
      </c>
      <c r="B70" s="26" t="s">
        <v>286</v>
      </c>
      <c r="C70" s="25" t="s">
        <v>485</v>
      </c>
      <c r="D70" s="33"/>
      <c r="E70" s="17" t="s">
        <v>62</v>
      </c>
      <c r="F70" s="6">
        <v>0</v>
      </c>
      <c r="G70" s="6">
        <v>0</v>
      </c>
      <c r="H70" s="22" t="s">
        <v>334</v>
      </c>
      <c r="J70" s="6">
        <v>0</v>
      </c>
    </row>
    <row r="71" spans="1:10" ht="12.75" customHeight="1" x14ac:dyDescent="0.25">
      <c r="A71" s="26" t="s">
        <v>123</v>
      </c>
      <c r="B71" s="26" t="s">
        <v>124</v>
      </c>
      <c r="C71" s="25" t="s">
        <v>125</v>
      </c>
      <c r="D71" s="33"/>
      <c r="E71" s="17" t="s">
        <v>126</v>
      </c>
      <c r="F71" s="6">
        <v>1</v>
      </c>
      <c r="G71" s="6">
        <v>25</v>
      </c>
      <c r="H71" s="22" t="s">
        <v>334</v>
      </c>
      <c r="J71" s="6">
        <v>0</v>
      </c>
    </row>
    <row r="72" spans="1:10" ht="12.75" customHeight="1" x14ac:dyDescent="0.25">
      <c r="A72" s="26" t="s">
        <v>127</v>
      </c>
      <c r="B72" s="26" t="s">
        <v>128</v>
      </c>
      <c r="C72" s="25" t="s">
        <v>129</v>
      </c>
      <c r="D72" s="33"/>
      <c r="E72" s="17" t="s">
        <v>130</v>
      </c>
      <c r="F72" s="6">
        <v>0</v>
      </c>
      <c r="G72" s="6">
        <v>0</v>
      </c>
      <c r="H72" s="22" t="s">
        <v>334</v>
      </c>
      <c r="J72" s="6">
        <v>0</v>
      </c>
    </row>
    <row r="73" spans="1:10" ht="12.75" customHeight="1" x14ac:dyDescent="0.25">
      <c r="A73" s="26" t="s">
        <v>131</v>
      </c>
      <c r="B73" s="26" t="s">
        <v>132</v>
      </c>
      <c r="C73" s="25" t="s">
        <v>287</v>
      </c>
      <c r="D73" s="33"/>
      <c r="E73" s="17" t="s">
        <v>133</v>
      </c>
      <c r="F73" s="6">
        <v>0</v>
      </c>
      <c r="G73" s="6">
        <v>0</v>
      </c>
      <c r="H73" s="22" t="s">
        <v>334</v>
      </c>
      <c r="J73" s="6">
        <v>0</v>
      </c>
    </row>
    <row r="74" spans="1:10" ht="12.75" customHeight="1" x14ac:dyDescent="0.25">
      <c r="A74" s="26" t="s">
        <v>288</v>
      </c>
      <c r="B74" s="26" t="s">
        <v>289</v>
      </c>
      <c r="C74" s="25" t="s">
        <v>379</v>
      </c>
      <c r="D74" s="33"/>
      <c r="E74" s="17" t="s">
        <v>133</v>
      </c>
      <c r="F74" s="6">
        <v>0</v>
      </c>
      <c r="G74" s="6">
        <v>0</v>
      </c>
      <c r="H74" s="22" t="s">
        <v>334</v>
      </c>
      <c r="J74" s="6">
        <v>0</v>
      </c>
    </row>
    <row r="75" spans="1:10" ht="12.75" customHeight="1" x14ac:dyDescent="0.25">
      <c r="A75" s="26" t="s">
        <v>134</v>
      </c>
      <c r="B75" s="26" t="s">
        <v>135</v>
      </c>
      <c r="C75" s="25" t="s">
        <v>136</v>
      </c>
      <c r="D75" s="33"/>
      <c r="E75" s="17" t="s">
        <v>137</v>
      </c>
      <c r="F75" s="6">
        <v>1</v>
      </c>
      <c r="G75" s="6">
        <v>125</v>
      </c>
      <c r="H75" s="22" t="s">
        <v>334</v>
      </c>
      <c r="J75" s="6">
        <v>0</v>
      </c>
    </row>
    <row r="76" spans="1:10" ht="12.75" customHeight="1" x14ac:dyDescent="0.25">
      <c r="A76" s="26" t="s">
        <v>138</v>
      </c>
      <c r="B76" s="26" t="s">
        <v>139</v>
      </c>
      <c r="C76" s="25" t="s">
        <v>140</v>
      </c>
      <c r="D76" s="33"/>
      <c r="E76" s="17" t="s">
        <v>484</v>
      </c>
      <c r="F76" s="6">
        <v>3</v>
      </c>
      <c r="G76" s="6">
        <v>75</v>
      </c>
      <c r="H76" s="22" t="s">
        <v>334</v>
      </c>
      <c r="J76" s="6">
        <v>0</v>
      </c>
    </row>
    <row r="77" spans="1:10" ht="12.75" customHeight="1" x14ac:dyDescent="0.25">
      <c r="A77" s="26" t="s">
        <v>141</v>
      </c>
      <c r="B77" s="26" t="s">
        <v>142</v>
      </c>
      <c r="C77" s="25" t="s">
        <v>290</v>
      </c>
      <c r="D77" s="33"/>
      <c r="E77" s="17" t="s">
        <v>143</v>
      </c>
      <c r="F77" s="6">
        <v>1</v>
      </c>
      <c r="G77" s="6">
        <v>8032</v>
      </c>
      <c r="H77" s="22" t="s">
        <v>334</v>
      </c>
      <c r="J77" s="6">
        <v>0</v>
      </c>
    </row>
    <row r="78" spans="1:10" ht="12.75" customHeight="1" x14ac:dyDescent="0.25">
      <c r="A78" s="26" t="s">
        <v>291</v>
      </c>
      <c r="B78" s="26" t="s">
        <v>292</v>
      </c>
      <c r="C78" s="25" t="s">
        <v>293</v>
      </c>
      <c r="D78" s="33"/>
      <c r="E78" s="17" t="s">
        <v>143</v>
      </c>
      <c r="F78" s="6">
        <v>3</v>
      </c>
      <c r="G78" s="6">
        <v>15253</v>
      </c>
      <c r="H78" s="22" t="s">
        <v>334</v>
      </c>
      <c r="J78" s="6">
        <v>0</v>
      </c>
    </row>
    <row r="79" spans="1:10" ht="12.75" customHeight="1" x14ac:dyDescent="0.25">
      <c r="A79" s="26" t="s">
        <v>294</v>
      </c>
      <c r="B79" s="26" t="s">
        <v>295</v>
      </c>
      <c r="C79" s="25" t="s">
        <v>296</v>
      </c>
      <c r="D79" s="33"/>
      <c r="E79" s="17" t="s">
        <v>143</v>
      </c>
      <c r="F79" s="6">
        <v>0</v>
      </c>
      <c r="G79" s="6">
        <v>0</v>
      </c>
      <c r="H79" s="22" t="s">
        <v>334</v>
      </c>
      <c r="J79" s="6">
        <v>0</v>
      </c>
    </row>
    <row r="80" spans="1:10" ht="12.75" customHeight="1" x14ac:dyDescent="0.25">
      <c r="A80" s="26" t="s">
        <v>144</v>
      </c>
      <c r="B80" s="26" t="s">
        <v>145</v>
      </c>
      <c r="C80" s="35" t="s">
        <v>483</v>
      </c>
      <c r="D80" s="33"/>
      <c r="E80" s="17" t="s">
        <v>146</v>
      </c>
      <c r="F80" s="6">
        <v>1122</v>
      </c>
      <c r="G80" s="6">
        <v>28050</v>
      </c>
      <c r="H80" s="22" t="s">
        <v>334</v>
      </c>
      <c r="J80" s="6">
        <v>0</v>
      </c>
    </row>
    <row r="81" spans="1:12" ht="12.75" customHeight="1" x14ac:dyDescent="0.25">
      <c r="A81" s="26" t="s">
        <v>147</v>
      </c>
      <c r="B81" s="26" t="s">
        <v>148</v>
      </c>
      <c r="C81" s="25" t="s">
        <v>380</v>
      </c>
      <c r="D81" s="33"/>
      <c r="E81" s="17" t="s">
        <v>149</v>
      </c>
      <c r="F81" s="6">
        <v>7</v>
      </c>
      <c r="G81" s="6">
        <v>175</v>
      </c>
      <c r="H81" s="22" t="s">
        <v>334</v>
      </c>
      <c r="J81" s="6">
        <v>0</v>
      </c>
    </row>
    <row r="82" spans="1:12" ht="12.75" customHeight="1" x14ac:dyDescent="0.25">
      <c r="A82" s="26" t="s">
        <v>150</v>
      </c>
      <c r="B82" s="26" t="s">
        <v>151</v>
      </c>
      <c r="C82" s="25" t="s">
        <v>482</v>
      </c>
      <c r="D82" s="33"/>
      <c r="E82" s="17" t="s">
        <v>152</v>
      </c>
      <c r="F82" s="6">
        <v>3</v>
      </c>
      <c r="G82" s="6">
        <v>2167.41</v>
      </c>
      <c r="H82" s="22" t="s">
        <v>335</v>
      </c>
      <c r="J82" s="6">
        <v>0</v>
      </c>
    </row>
    <row r="83" spans="1:12" ht="12.75" customHeight="1" x14ac:dyDescent="0.25">
      <c r="A83" s="26" t="s">
        <v>153</v>
      </c>
      <c r="B83" s="26" t="s">
        <v>154</v>
      </c>
      <c r="C83" s="25" t="s">
        <v>155</v>
      </c>
      <c r="D83" s="33"/>
      <c r="E83" s="17" t="s">
        <v>454</v>
      </c>
      <c r="F83" s="6">
        <v>0</v>
      </c>
      <c r="G83" s="6">
        <v>0</v>
      </c>
      <c r="H83" s="22" t="s">
        <v>334</v>
      </c>
      <c r="J83" s="6">
        <v>0</v>
      </c>
    </row>
    <row r="84" spans="1:12" ht="12.75" customHeight="1" x14ac:dyDescent="0.25">
      <c r="A84" s="26" t="s">
        <v>156</v>
      </c>
      <c r="B84" s="26" t="s">
        <v>157</v>
      </c>
      <c r="C84" s="25" t="s">
        <v>381</v>
      </c>
      <c r="D84" s="33"/>
      <c r="E84" s="17" t="s">
        <v>76</v>
      </c>
      <c r="F84" s="6">
        <v>2</v>
      </c>
      <c r="G84" s="6">
        <v>602</v>
      </c>
      <c r="H84" s="22" t="s">
        <v>335</v>
      </c>
      <c r="J84" s="6">
        <v>0</v>
      </c>
    </row>
    <row r="85" spans="1:12" ht="12.75" customHeight="1" x14ac:dyDescent="0.25">
      <c r="A85" s="26" t="s">
        <v>158</v>
      </c>
      <c r="B85" s="26" t="s">
        <v>159</v>
      </c>
      <c r="C85" s="25" t="s">
        <v>481</v>
      </c>
      <c r="D85" s="33"/>
      <c r="E85" s="17" t="s">
        <v>160</v>
      </c>
      <c r="F85" s="6">
        <v>0</v>
      </c>
      <c r="G85" s="6">
        <v>0</v>
      </c>
      <c r="H85" s="22" t="s">
        <v>335</v>
      </c>
      <c r="J85" s="6">
        <v>0</v>
      </c>
    </row>
    <row r="86" spans="1:12" ht="12.75" customHeight="1" x14ac:dyDescent="0.25">
      <c r="A86" s="26" t="s">
        <v>161</v>
      </c>
      <c r="B86" s="26" t="s">
        <v>162</v>
      </c>
      <c r="C86" s="25" t="s">
        <v>480</v>
      </c>
      <c r="D86" s="33"/>
      <c r="E86" s="17" t="s">
        <v>126</v>
      </c>
      <c r="F86" s="6">
        <v>0</v>
      </c>
      <c r="G86" s="6">
        <v>0</v>
      </c>
      <c r="H86" s="22" t="s">
        <v>334</v>
      </c>
      <c r="J86" s="6">
        <v>0</v>
      </c>
    </row>
    <row r="87" spans="1:12" ht="12.75" customHeight="1" x14ac:dyDescent="0.25">
      <c r="A87" s="26" t="s">
        <v>163</v>
      </c>
      <c r="B87" s="26" t="s">
        <v>164</v>
      </c>
      <c r="C87" s="25" t="s">
        <v>165</v>
      </c>
      <c r="D87" s="33"/>
      <c r="E87" s="17" t="s">
        <v>479</v>
      </c>
      <c r="F87" s="6">
        <v>0</v>
      </c>
      <c r="G87" s="6">
        <v>0</v>
      </c>
      <c r="H87" s="22" t="s">
        <v>334</v>
      </c>
      <c r="J87" s="6">
        <v>0</v>
      </c>
      <c r="L87" s="16" t="s">
        <v>339</v>
      </c>
    </row>
    <row r="88" spans="1:12" ht="12.75" customHeight="1" x14ac:dyDescent="0.25">
      <c r="A88" s="26" t="s">
        <v>166</v>
      </c>
      <c r="B88" s="26" t="s">
        <v>167</v>
      </c>
      <c r="C88" s="25" t="s">
        <v>382</v>
      </c>
      <c r="D88" s="33"/>
      <c r="E88" s="17" t="s">
        <v>168</v>
      </c>
      <c r="F88" s="6">
        <v>0</v>
      </c>
      <c r="G88" s="6">
        <v>0</v>
      </c>
      <c r="H88" s="22" t="s">
        <v>335</v>
      </c>
      <c r="J88" s="6">
        <v>0</v>
      </c>
    </row>
    <row r="89" spans="1:12" ht="12.75" customHeight="1" x14ac:dyDescent="0.25">
      <c r="A89" s="26" t="s">
        <v>169</v>
      </c>
      <c r="B89" s="26" t="s">
        <v>170</v>
      </c>
      <c r="C89" s="25" t="s">
        <v>478</v>
      </c>
      <c r="D89" s="33"/>
      <c r="E89" s="17" t="s">
        <v>171</v>
      </c>
      <c r="F89" s="6">
        <v>1</v>
      </c>
      <c r="G89" s="6">
        <v>105</v>
      </c>
      <c r="H89" s="22" t="s">
        <v>335</v>
      </c>
      <c r="J89" s="6">
        <v>0</v>
      </c>
    </row>
    <row r="90" spans="1:12" ht="12.75" customHeight="1" x14ac:dyDescent="0.25">
      <c r="A90" s="26" t="s">
        <v>172</v>
      </c>
      <c r="B90" s="26" t="s">
        <v>173</v>
      </c>
      <c r="C90" s="25" t="s">
        <v>477</v>
      </c>
      <c r="D90" s="33"/>
      <c r="E90" s="17" t="s">
        <v>174</v>
      </c>
      <c r="F90" s="6">
        <v>0</v>
      </c>
      <c r="G90" s="6">
        <v>0</v>
      </c>
      <c r="H90" s="22" t="s">
        <v>334</v>
      </c>
      <c r="J90" s="6">
        <v>0</v>
      </c>
    </row>
    <row r="91" spans="1:12" ht="12.75" customHeight="1" x14ac:dyDescent="0.25">
      <c r="A91" s="26" t="s">
        <v>175</v>
      </c>
      <c r="B91" s="26" t="s">
        <v>176</v>
      </c>
      <c r="C91" s="34" t="s">
        <v>476</v>
      </c>
      <c r="D91" s="33"/>
      <c r="E91" s="17" t="s">
        <v>177</v>
      </c>
      <c r="F91" s="6">
        <v>0</v>
      </c>
      <c r="G91" s="6">
        <v>0</v>
      </c>
      <c r="H91" s="22" t="s">
        <v>334</v>
      </c>
      <c r="J91" s="6">
        <v>0</v>
      </c>
    </row>
    <row r="92" spans="1:12" ht="12.75" customHeight="1" x14ac:dyDescent="0.25">
      <c r="A92" s="26" t="s">
        <v>563</v>
      </c>
      <c r="B92" s="26" t="s">
        <v>564</v>
      </c>
      <c r="C92" s="34" t="s">
        <v>613</v>
      </c>
      <c r="D92" s="33"/>
      <c r="E92" s="17" t="s">
        <v>566</v>
      </c>
      <c r="F92" s="6">
        <v>0</v>
      </c>
      <c r="G92" s="6">
        <v>0</v>
      </c>
      <c r="H92" s="28" t="s">
        <v>334</v>
      </c>
      <c r="J92" s="6">
        <v>0</v>
      </c>
    </row>
    <row r="93" spans="1:12" ht="12.75" customHeight="1" x14ac:dyDescent="0.25">
      <c r="A93" s="26" t="s">
        <v>178</v>
      </c>
      <c r="B93" s="26" t="s">
        <v>179</v>
      </c>
      <c r="C93" s="25" t="s">
        <v>475</v>
      </c>
      <c r="D93" s="33"/>
      <c r="E93" s="17" t="s">
        <v>180</v>
      </c>
      <c r="F93" s="6">
        <v>24</v>
      </c>
      <c r="G93" s="6">
        <v>39229</v>
      </c>
      <c r="H93" s="22" t="s">
        <v>335</v>
      </c>
      <c r="J93" s="6">
        <v>0</v>
      </c>
    </row>
    <row r="94" spans="1:12" ht="12.75" customHeight="1" x14ac:dyDescent="0.25">
      <c r="A94" s="26" t="s">
        <v>297</v>
      </c>
      <c r="B94" s="26" t="s">
        <v>298</v>
      </c>
      <c r="C94" s="25" t="s">
        <v>474</v>
      </c>
      <c r="D94" s="33"/>
      <c r="E94" s="17" t="s">
        <v>180</v>
      </c>
      <c r="F94" s="6">
        <v>11</v>
      </c>
      <c r="G94" s="6">
        <v>21873</v>
      </c>
      <c r="H94" s="22" t="s">
        <v>335</v>
      </c>
      <c r="J94" s="6">
        <v>0</v>
      </c>
    </row>
    <row r="95" spans="1:12" ht="12.75" customHeight="1" x14ac:dyDescent="0.25">
      <c r="A95" s="26" t="s">
        <v>181</v>
      </c>
      <c r="B95" s="26" t="s">
        <v>182</v>
      </c>
      <c r="C95" s="25" t="s">
        <v>183</v>
      </c>
      <c r="D95" s="33"/>
      <c r="E95" s="17" t="s">
        <v>184</v>
      </c>
      <c r="F95" s="6">
        <v>9</v>
      </c>
      <c r="G95" s="6">
        <v>225</v>
      </c>
      <c r="H95" s="22" t="s">
        <v>334</v>
      </c>
      <c r="J95" s="6">
        <v>0</v>
      </c>
    </row>
    <row r="96" spans="1:12" ht="12.75" customHeight="1" x14ac:dyDescent="0.25">
      <c r="A96" s="26" t="s">
        <v>185</v>
      </c>
      <c r="B96" s="26" t="s">
        <v>186</v>
      </c>
      <c r="C96" s="25" t="s">
        <v>473</v>
      </c>
      <c r="D96" s="33"/>
      <c r="E96" s="17" t="s">
        <v>187</v>
      </c>
      <c r="F96" s="6">
        <v>31</v>
      </c>
      <c r="G96" s="6">
        <v>750</v>
      </c>
      <c r="H96" s="22" t="s">
        <v>334</v>
      </c>
      <c r="J96" s="6">
        <v>0</v>
      </c>
    </row>
    <row r="97" spans="1:10" ht="12.75" customHeight="1" x14ac:dyDescent="0.25">
      <c r="A97" s="26" t="s">
        <v>189</v>
      </c>
      <c r="B97" s="26" t="s">
        <v>190</v>
      </c>
      <c r="C97" s="25" t="s">
        <v>472</v>
      </c>
      <c r="D97" s="33"/>
      <c r="E97" s="17" t="s">
        <v>191</v>
      </c>
      <c r="F97" s="6">
        <v>0</v>
      </c>
      <c r="G97" s="6">
        <v>0</v>
      </c>
      <c r="H97" s="22" t="s">
        <v>334</v>
      </c>
      <c r="J97" s="6">
        <v>0</v>
      </c>
    </row>
    <row r="98" spans="1:10" ht="12.75" customHeight="1" x14ac:dyDescent="0.25">
      <c r="A98" s="26" t="s">
        <v>192</v>
      </c>
      <c r="B98" s="26" t="s">
        <v>193</v>
      </c>
      <c r="C98" s="25" t="s">
        <v>194</v>
      </c>
      <c r="D98" s="33"/>
      <c r="E98" s="17" t="s">
        <v>195</v>
      </c>
      <c r="F98" s="6">
        <v>0</v>
      </c>
      <c r="G98" s="6">
        <v>0</v>
      </c>
      <c r="H98" s="22" t="s">
        <v>334</v>
      </c>
      <c r="J98" s="6">
        <v>0</v>
      </c>
    </row>
    <row r="99" spans="1:10" ht="12.75" customHeight="1" x14ac:dyDescent="0.25">
      <c r="A99" s="26" t="s">
        <v>196</v>
      </c>
      <c r="B99" s="26" t="s">
        <v>197</v>
      </c>
      <c r="C99" s="34" t="s">
        <v>471</v>
      </c>
      <c r="D99" s="33"/>
      <c r="E99" s="17" t="s">
        <v>180</v>
      </c>
      <c r="F99" s="6">
        <v>1</v>
      </c>
      <c r="G99" s="6">
        <v>264</v>
      </c>
      <c r="H99" s="22" t="s">
        <v>335</v>
      </c>
      <c r="J99" s="6">
        <v>0</v>
      </c>
    </row>
    <row r="100" spans="1:10" ht="12.75" customHeight="1" x14ac:dyDescent="0.25">
      <c r="A100" s="26" t="s">
        <v>299</v>
      </c>
      <c r="B100" s="26" t="s">
        <v>300</v>
      </c>
      <c r="C100" s="34" t="s">
        <v>470</v>
      </c>
      <c r="D100" s="33"/>
      <c r="E100" s="17" t="s">
        <v>180</v>
      </c>
      <c r="F100" s="6">
        <v>0</v>
      </c>
      <c r="G100" s="6">
        <v>0</v>
      </c>
      <c r="H100" s="22" t="s">
        <v>335</v>
      </c>
      <c r="J100" s="6">
        <v>0</v>
      </c>
    </row>
    <row r="101" spans="1:10" ht="12.75" customHeight="1" x14ac:dyDescent="0.25">
      <c r="A101" s="26" t="s">
        <v>198</v>
      </c>
      <c r="B101" s="26" t="s">
        <v>199</v>
      </c>
      <c r="C101" s="34" t="s">
        <v>469</v>
      </c>
      <c r="D101" s="33"/>
      <c r="E101" s="17" t="s">
        <v>180</v>
      </c>
      <c r="F101" s="6">
        <v>19</v>
      </c>
      <c r="G101" s="6">
        <v>62288.5</v>
      </c>
      <c r="H101" s="22" t="s">
        <v>335</v>
      </c>
      <c r="J101" s="6">
        <v>0</v>
      </c>
    </row>
    <row r="102" spans="1:10" ht="12.75" customHeight="1" x14ac:dyDescent="0.25">
      <c r="A102" s="26" t="s">
        <v>301</v>
      </c>
      <c r="B102" s="26" t="s">
        <v>302</v>
      </c>
      <c r="C102" s="34" t="s">
        <v>468</v>
      </c>
      <c r="D102" s="33"/>
      <c r="E102" s="17" t="s">
        <v>180</v>
      </c>
      <c r="F102" s="6">
        <v>1</v>
      </c>
      <c r="G102" s="6">
        <v>2565</v>
      </c>
      <c r="H102" s="22" t="s">
        <v>335</v>
      </c>
      <c r="J102" s="6">
        <v>0</v>
      </c>
    </row>
    <row r="103" spans="1:10" ht="12.75" customHeight="1" x14ac:dyDescent="0.25">
      <c r="A103" s="26" t="s">
        <v>200</v>
      </c>
      <c r="B103" s="26" t="s">
        <v>201</v>
      </c>
      <c r="C103" s="25" t="s">
        <v>303</v>
      </c>
      <c r="D103" s="33"/>
      <c r="E103" s="17" t="s">
        <v>202</v>
      </c>
      <c r="F103" s="6">
        <v>4</v>
      </c>
      <c r="G103" s="6">
        <v>100</v>
      </c>
      <c r="H103" s="22" t="s">
        <v>334</v>
      </c>
      <c r="J103" s="6">
        <v>0</v>
      </c>
    </row>
    <row r="104" spans="1:10" ht="12.75" customHeight="1" x14ac:dyDescent="0.25">
      <c r="A104" s="26" t="s">
        <v>203</v>
      </c>
      <c r="B104" s="26" t="s">
        <v>204</v>
      </c>
      <c r="C104" s="25" t="s">
        <v>304</v>
      </c>
      <c r="D104" s="33"/>
      <c r="E104" s="17" t="s">
        <v>205</v>
      </c>
      <c r="F104" s="6">
        <v>2</v>
      </c>
      <c r="G104" s="6">
        <v>50</v>
      </c>
      <c r="H104" s="22" t="s">
        <v>334</v>
      </c>
      <c r="J104" s="6">
        <v>0</v>
      </c>
    </row>
    <row r="105" spans="1:10" ht="12.75" customHeight="1" x14ac:dyDescent="0.25">
      <c r="A105" s="26" t="s">
        <v>305</v>
      </c>
      <c r="B105" s="26" t="s">
        <v>306</v>
      </c>
      <c r="C105" s="25" t="s">
        <v>307</v>
      </c>
      <c r="D105" s="33"/>
      <c r="E105" s="17" t="s">
        <v>205</v>
      </c>
      <c r="F105" s="6">
        <v>0</v>
      </c>
      <c r="G105" s="6">
        <v>0</v>
      </c>
      <c r="H105" s="22" t="s">
        <v>334</v>
      </c>
      <c r="J105" s="6">
        <v>0</v>
      </c>
    </row>
    <row r="106" spans="1:10" ht="12.75" customHeight="1" x14ac:dyDescent="0.25">
      <c r="A106" s="26" t="s">
        <v>206</v>
      </c>
      <c r="B106" s="26" t="s">
        <v>207</v>
      </c>
      <c r="C106" s="25" t="s">
        <v>208</v>
      </c>
      <c r="D106" s="33"/>
      <c r="E106" s="17" t="s">
        <v>209</v>
      </c>
      <c r="F106" s="6">
        <v>2</v>
      </c>
      <c r="G106" s="6">
        <v>75</v>
      </c>
      <c r="H106" s="22" t="s">
        <v>334</v>
      </c>
      <c r="J106" s="6">
        <v>0</v>
      </c>
    </row>
    <row r="107" spans="1:10" ht="12.75" customHeight="1" x14ac:dyDescent="0.25">
      <c r="A107" s="26" t="s">
        <v>210</v>
      </c>
      <c r="B107" s="26" t="s">
        <v>211</v>
      </c>
      <c r="C107" s="25" t="s">
        <v>467</v>
      </c>
      <c r="D107" s="33"/>
      <c r="E107" s="17" t="s">
        <v>212</v>
      </c>
      <c r="F107" s="6">
        <v>13</v>
      </c>
      <c r="G107" s="6">
        <v>1300</v>
      </c>
      <c r="H107" s="22" t="s">
        <v>334</v>
      </c>
      <c r="J107" s="6">
        <v>0</v>
      </c>
    </row>
    <row r="108" spans="1:10" ht="12.75" customHeight="1" x14ac:dyDescent="0.25">
      <c r="A108" s="26" t="s">
        <v>213</v>
      </c>
      <c r="B108" s="26" t="s">
        <v>214</v>
      </c>
      <c r="C108" s="25" t="s">
        <v>466</v>
      </c>
      <c r="D108" s="33"/>
      <c r="E108" s="17" t="s">
        <v>59</v>
      </c>
      <c r="F108" s="6">
        <v>0</v>
      </c>
      <c r="G108" s="6">
        <v>0</v>
      </c>
      <c r="H108" s="22" t="s">
        <v>335</v>
      </c>
      <c r="J108" s="6">
        <v>0</v>
      </c>
    </row>
    <row r="109" spans="1:10" ht="12.75" customHeight="1" x14ac:dyDescent="0.25">
      <c r="A109" s="26" t="s">
        <v>215</v>
      </c>
      <c r="B109" s="26" t="s">
        <v>216</v>
      </c>
      <c r="C109" s="25" t="s">
        <v>465</v>
      </c>
      <c r="D109" s="33"/>
      <c r="E109" s="17" t="s">
        <v>217</v>
      </c>
      <c r="F109" s="6">
        <v>0</v>
      </c>
      <c r="G109" s="6">
        <v>0</v>
      </c>
      <c r="H109" s="22" t="s">
        <v>335</v>
      </c>
      <c r="J109" s="6">
        <v>0</v>
      </c>
    </row>
    <row r="110" spans="1:10" ht="12.75" customHeight="1" x14ac:dyDescent="0.25">
      <c r="A110" s="26" t="s">
        <v>409</v>
      </c>
      <c r="B110" s="26" t="s">
        <v>410</v>
      </c>
      <c r="C110" s="25" t="s">
        <v>383</v>
      </c>
      <c r="D110" s="33"/>
      <c r="E110" s="17" t="s">
        <v>217</v>
      </c>
      <c r="F110" s="6">
        <v>0</v>
      </c>
      <c r="G110" s="6">
        <v>0</v>
      </c>
      <c r="H110" s="22" t="s">
        <v>335</v>
      </c>
      <c r="J110" s="6">
        <v>0</v>
      </c>
    </row>
    <row r="111" spans="1:10" ht="12.75" customHeight="1" x14ac:dyDescent="0.25">
      <c r="A111" s="26" t="s">
        <v>218</v>
      </c>
      <c r="B111" s="26" t="s">
        <v>219</v>
      </c>
      <c r="C111" s="25" t="s">
        <v>464</v>
      </c>
      <c r="D111" s="33"/>
      <c r="E111" s="17" t="s">
        <v>220</v>
      </c>
      <c r="F111" s="6">
        <v>26</v>
      </c>
      <c r="G111" s="6">
        <v>161295</v>
      </c>
      <c r="H111" s="22" t="s">
        <v>335</v>
      </c>
      <c r="J111" s="6">
        <v>0</v>
      </c>
    </row>
    <row r="112" spans="1:10" ht="12.75" customHeight="1" x14ac:dyDescent="0.25">
      <c r="A112" s="26" t="s">
        <v>411</v>
      </c>
      <c r="B112" s="26" t="s">
        <v>412</v>
      </c>
      <c r="C112" s="25" t="s">
        <v>463</v>
      </c>
      <c r="D112" s="24"/>
      <c r="E112" s="17" t="s">
        <v>220</v>
      </c>
      <c r="F112" s="6">
        <v>0</v>
      </c>
      <c r="G112" s="6">
        <v>0</v>
      </c>
      <c r="H112" s="22" t="s">
        <v>335</v>
      </c>
      <c r="J112" s="6">
        <v>0</v>
      </c>
    </row>
    <row r="113" spans="1:10" ht="12.75" customHeight="1" x14ac:dyDescent="0.25">
      <c r="A113" s="26" t="s">
        <v>413</v>
      </c>
      <c r="B113" s="26" t="s">
        <v>414</v>
      </c>
      <c r="C113" s="25" t="s">
        <v>462</v>
      </c>
      <c r="D113" s="24"/>
      <c r="E113" s="17" t="s">
        <v>220</v>
      </c>
      <c r="F113" s="6">
        <v>0</v>
      </c>
      <c r="G113" s="6">
        <v>0</v>
      </c>
      <c r="H113" s="22" t="s">
        <v>335</v>
      </c>
      <c r="J113" s="6">
        <v>0</v>
      </c>
    </row>
    <row r="114" spans="1:10" ht="12.75" customHeight="1" x14ac:dyDescent="0.25">
      <c r="A114" s="26" t="s">
        <v>221</v>
      </c>
      <c r="B114" s="26" t="s">
        <v>222</v>
      </c>
      <c r="C114" s="25" t="s">
        <v>461</v>
      </c>
      <c r="D114" s="24"/>
      <c r="E114" s="17" t="s">
        <v>191</v>
      </c>
      <c r="F114" s="6">
        <v>17</v>
      </c>
      <c r="G114" s="6">
        <v>1600</v>
      </c>
      <c r="H114" s="22" t="s">
        <v>334</v>
      </c>
      <c r="J114" s="6">
        <v>0</v>
      </c>
    </row>
    <row r="115" spans="1:10" ht="12.75" customHeight="1" x14ac:dyDescent="0.25">
      <c r="A115" s="26" t="s">
        <v>223</v>
      </c>
      <c r="B115" s="26" t="s">
        <v>224</v>
      </c>
      <c r="C115" s="25" t="s">
        <v>460</v>
      </c>
      <c r="D115" s="24"/>
      <c r="E115" s="17" t="s">
        <v>225</v>
      </c>
      <c r="F115" s="6">
        <v>57</v>
      </c>
      <c r="G115" s="6">
        <v>1525</v>
      </c>
      <c r="H115" s="22" t="s">
        <v>334</v>
      </c>
      <c r="J115" s="6">
        <v>0</v>
      </c>
    </row>
    <row r="116" spans="1:10" ht="12.75" customHeight="1" x14ac:dyDescent="0.25">
      <c r="A116" s="26" t="s">
        <v>241</v>
      </c>
      <c r="B116" s="26" t="s">
        <v>242</v>
      </c>
      <c r="C116" s="25" t="s">
        <v>308</v>
      </c>
      <c r="D116" s="24"/>
      <c r="E116" s="17" t="s">
        <v>243</v>
      </c>
      <c r="F116" s="6">
        <v>2</v>
      </c>
      <c r="G116" s="6">
        <v>50</v>
      </c>
      <c r="H116" s="22" t="s">
        <v>334</v>
      </c>
      <c r="J116" s="6">
        <v>0</v>
      </c>
    </row>
    <row r="117" spans="1:10" ht="12.75" customHeight="1" x14ac:dyDescent="0.25">
      <c r="A117" s="26" t="s">
        <v>244</v>
      </c>
      <c r="B117" s="26" t="s">
        <v>245</v>
      </c>
      <c r="C117" s="25" t="s">
        <v>309</v>
      </c>
      <c r="D117" s="24"/>
      <c r="E117" s="17" t="s">
        <v>246</v>
      </c>
      <c r="F117" s="6">
        <v>30</v>
      </c>
      <c r="G117" s="6">
        <v>725</v>
      </c>
      <c r="H117" s="22" t="s">
        <v>334</v>
      </c>
      <c r="J117" s="6">
        <v>0</v>
      </c>
    </row>
    <row r="118" spans="1:10" ht="12.75" customHeight="1" x14ac:dyDescent="0.25">
      <c r="A118" s="26" t="s">
        <v>247</v>
      </c>
      <c r="B118" s="26" t="s">
        <v>248</v>
      </c>
      <c r="C118" s="25" t="s">
        <v>310</v>
      </c>
      <c r="D118" s="24"/>
      <c r="E118" s="17" t="s">
        <v>249</v>
      </c>
      <c r="F118" s="6">
        <v>37</v>
      </c>
      <c r="G118" s="6">
        <v>900</v>
      </c>
      <c r="H118" s="22" t="s">
        <v>334</v>
      </c>
      <c r="J118" s="6">
        <v>0</v>
      </c>
    </row>
    <row r="119" spans="1:10" ht="12.75" customHeight="1" x14ac:dyDescent="0.25">
      <c r="A119" s="26" t="s">
        <v>250</v>
      </c>
      <c r="B119" s="26" t="s">
        <v>251</v>
      </c>
      <c r="C119" s="25" t="s">
        <v>311</v>
      </c>
      <c r="D119" s="24"/>
      <c r="E119" s="17" t="s">
        <v>252</v>
      </c>
      <c r="F119" s="6">
        <v>0</v>
      </c>
      <c r="G119" s="6">
        <v>0</v>
      </c>
      <c r="H119" s="22" t="s">
        <v>334</v>
      </c>
      <c r="J119" s="6">
        <v>0</v>
      </c>
    </row>
    <row r="120" spans="1:10" ht="12.75" customHeight="1" x14ac:dyDescent="0.25">
      <c r="A120" s="26" t="s">
        <v>253</v>
      </c>
      <c r="B120" s="26" t="s">
        <v>254</v>
      </c>
      <c r="C120" s="25" t="s">
        <v>312</v>
      </c>
      <c r="D120" s="24"/>
      <c r="E120" s="17" t="s">
        <v>255</v>
      </c>
      <c r="F120" s="6">
        <v>26</v>
      </c>
      <c r="G120" s="6">
        <v>625</v>
      </c>
      <c r="H120" s="22" t="s">
        <v>334</v>
      </c>
      <c r="J120" s="6">
        <v>0</v>
      </c>
    </row>
    <row r="121" spans="1:10" ht="12.75" customHeight="1" x14ac:dyDescent="0.25">
      <c r="A121" s="26" t="s">
        <v>256</v>
      </c>
      <c r="B121" s="26" t="s">
        <v>257</v>
      </c>
      <c r="C121" s="25" t="s">
        <v>313</v>
      </c>
      <c r="D121" s="24"/>
      <c r="E121" s="17" t="s">
        <v>258</v>
      </c>
      <c r="F121" s="6">
        <v>15</v>
      </c>
      <c r="G121" s="6">
        <v>375</v>
      </c>
      <c r="H121" s="22" t="s">
        <v>334</v>
      </c>
      <c r="J121" s="6">
        <v>0</v>
      </c>
    </row>
    <row r="122" spans="1:10" ht="12.75" customHeight="1" x14ac:dyDescent="0.25">
      <c r="A122" s="26" t="s">
        <v>259</v>
      </c>
      <c r="B122" s="26" t="s">
        <v>260</v>
      </c>
      <c r="C122" s="25" t="s">
        <v>314</v>
      </c>
      <c r="D122" s="24"/>
      <c r="E122" s="17" t="s">
        <v>261</v>
      </c>
      <c r="F122" s="6">
        <v>23</v>
      </c>
      <c r="G122" s="6">
        <v>575</v>
      </c>
      <c r="H122" s="22" t="s">
        <v>334</v>
      </c>
      <c r="J122" s="6">
        <v>0</v>
      </c>
    </row>
    <row r="123" spans="1:10" ht="12.75" customHeight="1" x14ac:dyDescent="0.25">
      <c r="A123" s="26" t="s">
        <v>262</v>
      </c>
      <c r="B123" s="26" t="s">
        <v>263</v>
      </c>
      <c r="C123" s="25" t="s">
        <v>315</v>
      </c>
      <c r="D123" s="24"/>
      <c r="E123" s="17" t="s">
        <v>264</v>
      </c>
      <c r="F123" s="6">
        <v>31</v>
      </c>
      <c r="G123" s="6">
        <v>750</v>
      </c>
      <c r="H123" s="22" t="s">
        <v>334</v>
      </c>
      <c r="J123" s="6">
        <v>0</v>
      </c>
    </row>
    <row r="124" spans="1:10" ht="12.75" customHeight="1" x14ac:dyDescent="0.25">
      <c r="A124" s="26" t="s">
        <v>265</v>
      </c>
      <c r="B124" s="26" t="s">
        <v>266</v>
      </c>
      <c r="C124" s="25" t="s">
        <v>316</v>
      </c>
      <c r="D124" s="24"/>
      <c r="E124" s="17" t="s">
        <v>267</v>
      </c>
      <c r="F124" s="6">
        <v>34</v>
      </c>
      <c r="G124" s="6">
        <v>825</v>
      </c>
      <c r="H124" s="22" t="s">
        <v>334</v>
      </c>
      <c r="J124" s="6">
        <v>0</v>
      </c>
    </row>
    <row r="125" spans="1:10" ht="12.75" customHeight="1" x14ac:dyDescent="0.25">
      <c r="A125" s="26" t="s">
        <v>268</v>
      </c>
      <c r="B125" s="26" t="s">
        <v>269</v>
      </c>
      <c r="C125" s="25" t="s">
        <v>317</v>
      </c>
      <c r="D125" s="24"/>
      <c r="E125" s="17" t="s">
        <v>270</v>
      </c>
      <c r="F125" s="6">
        <v>2</v>
      </c>
      <c r="G125" s="6">
        <v>25</v>
      </c>
      <c r="H125" s="22" t="s">
        <v>334</v>
      </c>
      <c r="J125" s="6">
        <v>0</v>
      </c>
    </row>
    <row r="126" spans="1:10" ht="12.75" customHeight="1" x14ac:dyDescent="0.25">
      <c r="A126" s="26" t="s">
        <v>271</v>
      </c>
      <c r="B126" s="26" t="s">
        <v>272</v>
      </c>
      <c r="C126" s="25" t="s">
        <v>318</v>
      </c>
      <c r="D126" s="33"/>
      <c r="E126" s="17" t="s">
        <v>188</v>
      </c>
      <c r="F126" s="6">
        <v>46</v>
      </c>
      <c r="G126" s="6">
        <v>1125</v>
      </c>
      <c r="H126" s="22" t="s">
        <v>334</v>
      </c>
      <c r="J126" s="6">
        <v>0</v>
      </c>
    </row>
    <row r="127" spans="1:10" ht="12.75" customHeight="1" x14ac:dyDescent="0.25">
      <c r="A127" s="26" t="s">
        <v>273</v>
      </c>
      <c r="B127" s="26" t="s">
        <v>274</v>
      </c>
      <c r="C127" s="25" t="s">
        <v>319</v>
      </c>
      <c r="D127" s="24"/>
      <c r="E127" s="17" t="s">
        <v>188</v>
      </c>
      <c r="F127" s="6">
        <v>0</v>
      </c>
      <c r="G127" s="6">
        <v>0</v>
      </c>
      <c r="H127" s="22" t="s">
        <v>334</v>
      </c>
      <c r="J127" s="6">
        <v>0</v>
      </c>
    </row>
    <row r="128" spans="1:10" ht="12.75" customHeight="1" x14ac:dyDescent="0.25">
      <c r="A128" s="26" t="s">
        <v>320</v>
      </c>
      <c r="B128" s="26" t="s">
        <v>321</v>
      </c>
      <c r="C128" s="25" t="s">
        <v>322</v>
      </c>
      <c r="D128" s="24"/>
      <c r="E128" s="17" t="s">
        <v>384</v>
      </c>
      <c r="F128" s="6">
        <v>8</v>
      </c>
      <c r="G128" s="6">
        <v>1000</v>
      </c>
      <c r="H128" s="22" t="s">
        <v>334</v>
      </c>
      <c r="J128" s="6">
        <v>0</v>
      </c>
    </row>
    <row r="129" spans="1:10" ht="12.75" customHeight="1" x14ac:dyDescent="0.25">
      <c r="A129" s="26" t="s">
        <v>415</v>
      </c>
      <c r="B129" s="26" t="s">
        <v>416</v>
      </c>
      <c r="C129" s="25" t="s">
        <v>459</v>
      </c>
      <c r="D129" s="24"/>
      <c r="E129" s="17" t="s">
        <v>384</v>
      </c>
      <c r="F129" s="6">
        <v>0</v>
      </c>
      <c r="G129" s="6">
        <v>0</v>
      </c>
      <c r="H129" s="22" t="s">
        <v>334</v>
      </c>
      <c r="J129" s="6">
        <v>0</v>
      </c>
    </row>
    <row r="130" spans="1:10" ht="12.75" customHeight="1" x14ac:dyDescent="0.25">
      <c r="A130" s="26" t="s">
        <v>417</v>
      </c>
      <c r="B130" s="26" t="s">
        <v>418</v>
      </c>
      <c r="C130" s="25" t="s">
        <v>385</v>
      </c>
      <c r="D130" s="24"/>
      <c r="E130" s="17" t="s">
        <v>384</v>
      </c>
      <c r="F130" s="6">
        <v>0</v>
      </c>
      <c r="G130" s="6">
        <v>0</v>
      </c>
      <c r="H130" s="22" t="s">
        <v>334</v>
      </c>
      <c r="J130" s="6">
        <v>0</v>
      </c>
    </row>
    <row r="131" spans="1:10" ht="12.75" customHeight="1" x14ac:dyDescent="0.25">
      <c r="A131" s="26" t="s">
        <v>594</v>
      </c>
      <c r="B131" s="26" t="s">
        <v>595</v>
      </c>
      <c r="C131" s="25" t="s">
        <v>611</v>
      </c>
      <c r="D131" s="24"/>
      <c r="E131" s="17" t="s">
        <v>454</v>
      </c>
      <c r="F131" s="6">
        <v>0</v>
      </c>
      <c r="G131" s="6">
        <v>0</v>
      </c>
      <c r="H131" s="28" t="s">
        <v>334</v>
      </c>
      <c r="J131" s="6">
        <v>0</v>
      </c>
    </row>
    <row r="132" spans="1:10" ht="12.75" customHeight="1" x14ac:dyDescent="0.25">
      <c r="A132" s="26" t="s">
        <v>597</v>
      </c>
      <c r="B132" s="26" t="s">
        <v>598</v>
      </c>
      <c r="C132" s="25" t="s">
        <v>612</v>
      </c>
      <c r="D132" s="24"/>
      <c r="E132" s="17" t="s">
        <v>454</v>
      </c>
      <c r="F132" s="6">
        <v>0</v>
      </c>
      <c r="G132" s="6">
        <v>0</v>
      </c>
      <c r="H132" s="28" t="s">
        <v>334</v>
      </c>
      <c r="J132" s="6">
        <v>0</v>
      </c>
    </row>
    <row r="133" spans="1:10" ht="12.75" customHeight="1" x14ac:dyDescent="0.25">
      <c r="A133" s="26" t="s">
        <v>458</v>
      </c>
      <c r="B133" s="26" t="s">
        <v>457</v>
      </c>
      <c r="C133" s="25" t="s">
        <v>456</v>
      </c>
      <c r="D133" s="24"/>
      <c r="E133" s="17" t="s">
        <v>454</v>
      </c>
      <c r="F133" s="6">
        <v>0</v>
      </c>
      <c r="G133" s="6">
        <v>0</v>
      </c>
      <c r="H133" s="22" t="s">
        <v>334</v>
      </c>
      <c r="J133" s="6">
        <v>0</v>
      </c>
    </row>
    <row r="134" spans="1:10" ht="12.75" customHeight="1" x14ac:dyDescent="0.25">
      <c r="A134" s="26" t="s">
        <v>323</v>
      </c>
      <c r="B134" s="26" t="s">
        <v>324</v>
      </c>
      <c r="C134" s="25" t="s">
        <v>386</v>
      </c>
      <c r="D134" s="24"/>
      <c r="E134" s="17" t="s">
        <v>454</v>
      </c>
      <c r="F134" s="6">
        <v>16</v>
      </c>
      <c r="G134" s="6">
        <v>0</v>
      </c>
      <c r="H134" s="28" t="s">
        <v>334</v>
      </c>
      <c r="J134" s="6">
        <v>0</v>
      </c>
    </row>
    <row r="135" spans="1:10" ht="12.75" customHeight="1" x14ac:dyDescent="0.25">
      <c r="A135" s="26" t="s">
        <v>325</v>
      </c>
      <c r="B135" s="26" t="s">
        <v>326</v>
      </c>
      <c r="C135" s="25" t="s">
        <v>387</v>
      </c>
      <c r="D135" s="24"/>
      <c r="E135" s="17" t="s">
        <v>454</v>
      </c>
      <c r="F135" s="6">
        <v>0</v>
      </c>
      <c r="G135" s="6">
        <v>0</v>
      </c>
      <c r="H135" s="28" t="s">
        <v>334</v>
      </c>
      <c r="J135" s="6">
        <v>0</v>
      </c>
    </row>
    <row r="136" spans="1:10" ht="12.75" customHeight="1" x14ac:dyDescent="0.25">
      <c r="A136" s="26" t="s">
        <v>340</v>
      </c>
      <c r="B136" s="26" t="s">
        <v>341</v>
      </c>
      <c r="C136" s="25" t="s">
        <v>455</v>
      </c>
      <c r="D136" s="24"/>
      <c r="E136" s="17" t="s">
        <v>454</v>
      </c>
      <c r="F136" s="6">
        <v>0</v>
      </c>
      <c r="G136" s="6">
        <v>0</v>
      </c>
      <c r="H136" s="28" t="s">
        <v>334</v>
      </c>
      <c r="J136" s="6">
        <v>0</v>
      </c>
    </row>
    <row r="137" spans="1:10" ht="12.75" customHeight="1" x14ac:dyDescent="0.25">
      <c r="A137" s="26" t="s">
        <v>327</v>
      </c>
      <c r="B137" s="26" t="s">
        <v>328</v>
      </c>
      <c r="C137" s="25" t="s">
        <v>388</v>
      </c>
      <c r="D137" s="24"/>
      <c r="E137" s="17" t="s">
        <v>126</v>
      </c>
      <c r="F137" s="6">
        <v>16</v>
      </c>
      <c r="G137" s="6">
        <v>1075</v>
      </c>
      <c r="H137" s="28" t="s">
        <v>334</v>
      </c>
      <c r="J137" s="6">
        <v>0</v>
      </c>
    </row>
    <row r="138" spans="1:10" s="27" customFormat="1" ht="12.75" customHeight="1" x14ac:dyDescent="0.25">
      <c r="A138" s="32" t="s">
        <v>330</v>
      </c>
      <c r="B138" s="32" t="s">
        <v>331</v>
      </c>
      <c r="C138" s="31" t="s">
        <v>332</v>
      </c>
      <c r="D138" s="30"/>
      <c r="E138" s="17" t="s">
        <v>454</v>
      </c>
      <c r="F138" s="6">
        <v>0</v>
      </c>
      <c r="G138" s="6">
        <v>0</v>
      </c>
      <c r="H138" s="28" t="s">
        <v>334</v>
      </c>
      <c r="I138" s="16"/>
      <c r="J138" s="6">
        <v>0</v>
      </c>
    </row>
    <row r="139" spans="1:10" s="27" customFormat="1" ht="12.75" customHeight="1" x14ac:dyDescent="0.25">
      <c r="A139" s="32" t="s">
        <v>342</v>
      </c>
      <c r="B139" s="32" t="s">
        <v>343</v>
      </c>
      <c r="C139" s="31" t="s">
        <v>453</v>
      </c>
      <c r="D139" s="30"/>
      <c r="E139" s="29" t="s">
        <v>452</v>
      </c>
      <c r="F139" s="6">
        <v>62</v>
      </c>
      <c r="G139" s="6">
        <v>0</v>
      </c>
      <c r="H139" s="28" t="s">
        <v>334</v>
      </c>
      <c r="I139" s="16"/>
      <c r="J139" s="6">
        <v>0</v>
      </c>
    </row>
    <row r="140" spans="1:10" s="27" customFormat="1" ht="12.75" customHeight="1" x14ac:dyDescent="0.25">
      <c r="A140" s="32" t="s">
        <v>419</v>
      </c>
      <c r="B140" s="32" t="s">
        <v>420</v>
      </c>
      <c r="C140" s="31" t="s">
        <v>389</v>
      </c>
      <c r="D140" s="30"/>
      <c r="E140" s="29" t="s">
        <v>390</v>
      </c>
      <c r="F140" s="6">
        <v>0</v>
      </c>
      <c r="G140" s="6">
        <v>0</v>
      </c>
      <c r="H140" s="28" t="s">
        <v>335</v>
      </c>
      <c r="I140" s="16"/>
      <c r="J140" s="6">
        <v>0</v>
      </c>
    </row>
    <row r="141" spans="1:10" s="27" customFormat="1" ht="12.75" customHeight="1" x14ac:dyDescent="0.25">
      <c r="A141" s="32" t="s">
        <v>421</v>
      </c>
      <c r="B141" s="32" t="s">
        <v>422</v>
      </c>
      <c r="C141" s="31" t="s">
        <v>391</v>
      </c>
      <c r="D141" s="30"/>
      <c r="E141" s="29" t="s">
        <v>390</v>
      </c>
      <c r="F141" s="6">
        <v>0</v>
      </c>
      <c r="G141" s="6">
        <v>0</v>
      </c>
      <c r="H141" s="28" t="s">
        <v>335</v>
      </c>
      <c r="I141" s="16"/>
      <c r="J141" s="6">
        <v>0</v>
      </c>
    </row>
    <row r="142" spans="1:10" s="27" customFormat="1" ht="12.75" customHeight="1" x14ac:dyDescent="0.25">
      <c r="A142" s="32" t="s">
        <v>423</v>
      </c>
      <c r="B142" s="32" t="s">
        <v>424</v>
      </c>
      <c r="C142" s="31" t="s">
        <v>392</v>
      </c>
      <c r="D142" s="30"/>
      <c r="E142" s="29" t="s">
        <v>390</v>
      </c>
      <c r="F142" s="6">
        <v>0</v>
      </c>
      <c r="G142" s="6">
        <v>0</v>
      </c>
      <c r="H142" s="28" t="s">
        <v>335</v>
      </c>
      <c r="I142" s="16"/>
      <c r="J142" s="6">
        <v>0</v>
      </c>
    </row>
    <row r="143" spans="1:10" s="27" customFormat="1" ht="12.75" customHeight="1" x14ac:dyDescent="0.25">
      <c r="A143" s="32" t="s">
        <v>425</v>
      </c>
      <c r="B143" s="32" t="s">
        <v>426</v>
      </c>
      <c r="C143" s="31" t="s">
        <v>393</v>
      </c>
      <c r="D143" s="30"/>
      <c r="E143" s="29" t="s">
        <v>390</v>
      </c>
      <c r="F143" s="6">
        <v>0</v>
      </c>
      <c r="G143" s="6">
        <v>0</v>
      </c>
      <c r="H143" s="28" t="s">
        <v>335</v>
      </c>
      <c r="I143" s="16"/>
      <c r="J143" s="6">
        <v>0</v>
      </c>
    </row>
    <row r="144" spans="1:10" s="27" customFormat="1" ht="12.75" customHeight="1" x14ac:dyDescent="0.25">
      <c r="A144" s="32" t="s">
        <v>427</v>
      </c>
      <c r="B144" s="32" t="s">
        <v>428</v>
      </c>
      <c r="C144" s="31" t="s">
        <v>394</v>
      </c>
      <c r="D144" s="30"/>
      <c r="E144" s="29" t="s">
        <v>390</v>
      </c>
      <c r="F144" s="6">
        <v>0</v>
      </c>
      <c r="G144" s="6">
        <v>0</v>
      </c>
      <c r="H144" s="28" t="s">
        <v>335</v>
      </c>
      <c r="I144" s="16"/>
      <c r="J144" s="6">
        <v>0</v>
      </c>
    </row>
    <row r="145" spans="1:12" s="27" customFormat="1" ht="12.75" customHeight="1" x14ac:dyDescent="0.25">
      <c r="A145" s="32" t="s">
        <v>429</v>
      </c>
      <c r="B145" s="32" t="s">
        <v>430</v>
      </c>
      <c r="C145" s="31" t="s">
        <v>395</v>
      </c>
      <c r="D145" s="30"/>
      <c r="E145" s="29" t="s">
        <v>390</v>
      </c>
      <c r="F145" s="6">
        <v>0</v>
      </c>
      <c r="G145" s="6">
        <v>0</v>
      </c>
      <c r="H145" s="28" t="s">
        <v>335</v>
      </c>
      <c r="I145" s="16"/>
      <c r="J145" s="6">
        <v>0</v>
      </c>
    </row>
    <row r="146" spans="1:12" s="27" customFormat="1" ht="12.75" customHeight="1" x14ac:dyDescent="0.25">
      <c r="A146" s="32" t="s">
        <v>431</v>
      </c>
      <c r="B146" s="32" t="s">
        <v>432</v>
      </c>
      <c r="C146" s="31" t="s">
        <v>445</v>
      </c>
      <c r="D146" s="30"/>
      <c r="E146" s="29" t="s">
        <v>390</v>
      </c>
      <c r="F146" s="6">
        <v>0</v>
      </c>
      <c r="G146" s="6">
        <v>0</v>
      </c>
      <c r="H146" s="28" t="s">
        <v>335</v>
      </c>
      <c r="I146" s="16"/>
      <c r="J146" s="6">
        <v>0</v>
      </c>
    </row>
    <row r="147" spans="1:12" s="27" customFormat="1" ht="12.75" customHeight="1" x14ac:dyDescent="0.25">
      <c r="A147" s="32" t="s">
        <v>433</v>
      </c>
      <c r="B147" s="32" t="s">
        <v>434</v>
      </c>
      <c r="C147" s="31" t="s">
        <v>396</v>
      </c>
      <c r="D147" s="30"/>
      <c r="E147" s="29" t="s">
        <v>390</v>
      </c>
      <c r="F147" s="6">
        <v>0</v>
      </c>
      <c r="G147" s="6">
        <v>0</v>
      </c>
      <c r="H147" s="28" t="s">
        <v>335</v>
      </c>
      <c r="I147" s="16"/>
      <c r="J147" s="6">
        <v>0</v>
      </c>
    </row>
    <row r="148" spans="1:12" s="27" customFormat="1" ht="12.75" customHeight="1" x14ac:dyDescent="0.25">
      <c r="A148" s="32" t="s">
        <v>435</v>
      </c>
      <c r="B148" s="32" t="s">
        <v>436</v>
      </c>
      <c r="C148" s="31" t="s">
        <v>397</v>
      </c>
      <c r="D148" s="30"/>
      <c r="E148" s="29" t="s">
        <v>390</v>
      </c>
      <c r="F148" s="6">
        <v>0</v>
      </c>
      <c r="G148" s="6">
        <v>0</v>
      </c>
      <c r="H148" s="28" t="s">
        <v>335</v>
      </c>
      <c r="I148" s="16"/>
      <c r="J148" s="6">
        <v>0</v>
      </c>
    </row>
    <row r="149" spans="1:12" s="27" customFormat="1" ht="12.75" customHeight="1" x14ac:dyDescent="0.25">
      <c r="A149" s="32" t="s">
        <v>437</v>
      </c>
      <c r="B149" s="32" t="s">
        <v>438</v>
      </c>
      <c r="C149" s="31" t="s">
        <v>398</v>
      </c>
      <c r="D149" s="30"/>
      <c r="E149" s="29" t="s">
        <v>399</v>
      </c>
      <c r="F149" s="6">
        <v>0</v>
      </c>
      <c r="G149" s="6">
        <v>0</v>
      </c>
      <c r="H149" s="28" t="s">
        <v>334</v>
      </c>
      <c r="I149" s="16"/>
      <c r="J149" s="6">
        <v>0</v>
      </c>
    </row>
    <row r="150" spans="1:12" s="27" customFormat="1" ht="12.75" customHeight="1" x14ac:dyDescent="0.25">
      <c r="A150" s="32" t="s">
        <v>439</v>
      </c>
      <c r="B150" s="32" t="s">
        <v>440</v>
      </c>
      <c r="C150" s="31" t="s">
        <v>400</v>
      </c>
      <c r="D150" s="30"/>
      <c r="E150" s="29" t="s">
        <v>401</v>
      </c>
      <c r="F150" s="6">
        <v>3</v>
      </c>
      <c r="G150" s="6">
        <v>554</v>
      </c>
      <c r="H150" s="28" t="s">
        <v>335</v>
      </c>
      <c r="I150" s="16"/>
      <c r="J150" s="6">
        <v>0</v>
      </c>
    </row>
    <row r="151" spans="1:12" s="27" customFormat="1" ht="12.75" customHeight="1" x14ac:dyDescent="0.25">
      <c r="A151" s="32" t="s">
        <v>441</v>
      </c>
      <c r="B151" s="32" t="s">
        <v>442</v>
      </c>
      <c r="C151" s="31" t="s">
        <v>402</v>
      </c>
      <c r="D151" s="30"/>
      <c r="E151" s="29" t="s">
        <v>403</v>
      </c>
      <c r="F151" s="6">
        <v>0</v>
      </c>
      <c r="G151" s="6">
        <v>0</v>
      </c>
      <c r="H151" s="28" t="s">
        <v>335</v>
      </c>
      <c r="I151" s="16"/>
      <c r="J151" s="6">
        <v>0</v>
      </c>
    </row>
    <row r="152" spans="1:12" ht="12.75" customHeight="1" x14ac:dyDescent="0.25">
      <c r="A152" s="26" t="s">
        <v>56</v>
      </c>
      <c r="B152" s="26" t="s">
        <v>226</v>
      </c>
      <c r="C152" s="25" t="s">
        <v>404</v>
      </c>
      <c r="D152" s="24"/>
      <c r="E152" s="23" t="s">
        <v>405</v>
      </c>
      <c r="F152" s="6">
        <v>0</v>
      </c>
      <c r="G152" s="6">
        <v>0</v>
      </c>
      <c r="H152" s="22" t="s">
        <v>335</v>
      </c>
      <c r="J152" s="6">
        <v>0</v>
      </c>
    </row>
    <row r="153" spans="1:12" ht="12.75" customHeight="1" x14ac:dyDescent="0.25">
      <c r="A153" s="26" t="s">
        <v>56</v>
      </c>
      <c r="B153" s="26" t="s">
        <v>227</v>
      </c>
      <c r="C153" s="25" t="s">
        <v>228</v>
      </c>
      <c r="D153" s="24"/>
      <c r="E153" s="23" t="s">
        <v>405</v>
      </c>
      <c r="F153" s="6">
        <v>0</v>
      </c>
      <c r="G153" s="6">
        <v>0</v>
      </c>
      <c r="H153" s="22" t="s">
        <v>335</v>
      </c>
      <c r="J153" s="6">
        <v>0</v>
      </c>
    </row>
    <row r="154" spans="1:12" ht="12.75" customHeight="1" x14ac:dyDescent="0.25">
      <c r="A154" s="26" t="s">
        <v>56</v>
      </c>
      <c r="B154" s="26" t="s">
        <v>229</v>
      </c>
      <c r="C154" s="25" t="s">
        <v>230</v>
      </c>
      <c r="D154" s="24"/>
      <c r="E154" s="23" t="s">
        <v>405</v>
      </c>
      <c r="F154" s="6">
        <v>0</v>
      </c>
      <c r="G154" s="6">
        <v>0</v>
      </c>
      <c r="H154" s="22" t="s">
        <v>335</v>
      </c>
      <c r="J154" s="6">
        <v>0</v>
      </c>
    </row>
    <row r="155" spans="1:12" ht="12.75" customHeight="1" x14ac:dyDescent="0.25">
      <c r="A155" s="26" t="s">
        <v>56</v>
      </c>
      <c r="B155" s="26" t="s">
        <v>231</v>
      </c>
      <c r="C155" s="25" t="s">
        <v>232</v>
      </c>
      <c r="D155" s="24"/>
      <c r="E155" s="23" t="s">
        <v>405</v>
      </c>
      <c r="F155" s="6">
        <v>0</v>
      </c>
      <c r="G155" s="6">
        <v>0</v>
      </c>
      <c r="H155" s="22" t="s">
        <v>335</v>
      </c>
      <c r="J155" s="6">
        <v>0</v>
      </c>
    </row>
    <row r="156" spans="1:12" x14ac:dyDescent="0.25">
      <c r="A156" s="21"/>
      <c r="B156" s="21"/>
      <c r="C156" s="20"/>
      <c r="D156" s="20"/>
      <c r="E156" s="19" t="s">
        <v>333</v>
      </c>
      <c r="F156" s="17">
        <f>SUM(F12:F155)</f>
        <v>8610</v>
      </c>
      <c r="G156" s="17">
        <f>SUM(G12:G155)</f>
        <v>3682784.8200000003</v>
      </c>
      <c r="H156" s="18"/>
      <c r="J156" s="17">
        <f>SUM(J12:J155)</f>
        <v>0</v>
      </c>
    </row>
    <row r="157" spans="1:12" x14ac:dyDescent="0.25">
      <c r="A157" s="11"/>
      <c r="B157" s="11"/>
    </row>
    <row r="158" spans="1:12" x14ac:dyDescent="0.25">
      <c r="A158" s="11"/>
      <c r="B158" s="11"/>
      <c r="F158" s="15" t="s">
        <v>362</v>
      </c>
      <c r="G158" s="14">
        <v>3682785</v>
      </c>
      <c r="L158" s="16" t="s">
        <v>339</v>
      </c>
    </row>
    <row r="159" spans="1:12" x14ac:dyDescent="0.25">
      <c r="A159" s="11"/>
      <c r="B159" s="11"/>
      <c r="F159" s="15" t="s">
        <v>363</v>
      </c>
      <c r="G159" s="14">
        <f>G158-G156</f>
        <v>0.17999999970197678</v>
      </c>
    </row>
    <row r="160" spans="1:12" x14ac:dyDescent="0.25">
      <c r="B160" s="9" t="s">
        <v>364</v>
      </c>
    </row>
    <row r="161" spans="1:10" x14ac:dyDescent="0.25">
      <c r="B161" s="13"/>
      <c r="C161" s="5"/>
      <c r="D161" s="5"/>
      <c r="E161" s="5"/>
      <c r="F161" s="5"/>
      <c r="G161" s="5"/>
      <c r="H161" s="5"/>
      <c r="I161" s="5"/>
      <c r="J161" s="4"/>
    </row>
    <row r="162" spans="1:10" x14ac:dyDescent="0.25">
      <c r="B162" s="12"/>
      <c r="C162" s="3"/>
      <c r="D162" s="3"/>
      <c r="E162" s="3"/>
      <c r="F162" s="3"/>
      <c r="G162" s="3"/>
      <c r="H162" s="3"/>
      <c r="I162" s="3"/>
      <c r="J162" s="2"/>
    </row>
    <row r="163" spans="1:10" x14ac:dyDescent="0.25">
      <c r="A163" s="11"/>
      <c r="B163" s="11"/>
    </row>
    <row r="164" spans="1:10" x14ac:dyDescent="0.25">
      <c r="A164" s="11"/>
      <c r="B164" s="11"/>
    </row>
    <row r="165" spans="1:10" x14ac:dyDescent="0.25">
      <c r="A165" s="11"/>
      <c r="B165" s="11"/>
    </row>
    <row r="166" spans="1:10" x14ac:dyDescent="0.25">
      <c r="A166" s="11"/>
      <c r="B166" s="11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F54ED-8113-4DCF-8B0C-6DE70DB38B0B}">
  <sheetPr>
    <pageSetUpPr fitToPage="1"/>
  </sheetPr>
  <dimension ref="A1:L260"/>
  <sheetViews>
    <sheetView zoomScaleNormal="100" zoomScaleSheetLayoutView="40" workbookViewId="0">
      <selection activeCell="D41" sqref="D41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510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79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1</v>
      </c>
      <c r="G13" s="109">
        <v>1400</v>
      </c>
      <c r="H13" s="79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19781</v>
      </c>
      <c r="G15" s="109">
        <v>989018</v>
      </c>
      <c r="H15" s="79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6</v>
      </c>
      <c r="G16" s="109">
        <v>9816</v>
      </c>
      <c r="H16" s="79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1006</v>
      </c>
      <c r="G17" s="109">
        <v>50300</v>
      </c>
      <c r="H17" s="79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15</v>
      </c>
      <c r="G18" s="109">
        <v>13432</v>
      </c>
      <c r="H18" s="79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19918</v>
      </c>
      <c r="G19" s="109">
        <v>1512663</v>
      </c>
      <c r="H19" s="79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2</v>
      </c>
      <c r="G20" s="109">
        <v>130</v>
      </c>
      <c r="H20" s="79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66</v>
      </c>
      <c r="G21" s="109">
        <v>6600</v>
      </c>
      <c r="H21" s="79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103</v>
      </c>
      <c r="G22" s="109">
        <v>10300</v>
      </c>
      <c r="H22" s="79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79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8641</v>
      </c>
      <c r="G25" s="109">
        <v>13812009</v>
      </c>
      <c r="H25" s="79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322</v>
      </c>
      <c r="G26" s="109">
        <v>299373</v>
      </c>
      <c r="H26" s="79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1</v>
      </c>
      <c r="G27" s="109">
        <v>773</v>
      </c>
      <c r="H27" s="79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79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3595</v>
      </c>
      <c r="G31" s="109">
        <v>5593559</v>
      </c>
      <c r="H31" s="79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456</v>
      </c>
      <c r="G32" s="109">
        <v>778104</v>
      </c>
      <c r="H32" s="79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384</v>
      </c>
      <c r="G33" s="109">
        <v>655201</v>
      </c>
      <c r="H33" s="79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818</v>
      </c>
      <c r="G34" s="109">
        <v>1105790</v>
      </c>
      <c r="H34" s="79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1501</v>
      </c>
      <c r="G35" s="109">
        <v>2313210</v>
      </c>
      <c r="H35" s="79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9955</v>
      </c>
      <c r="G36" s="109">
        <v>1353222</v>
      </c>
      <c r="H36" s="79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0</v>
      </c>
      <c r="G37" s="109">
        <v>0</v>
      </c>
      <c r="H37" s="79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9</v>
      </c>
      <c r="G38" s="109">
        <v>7113</v>
      </c>
      <c r="H38" s="79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388</v>
      </c>
      <c r="G39" s="109">
        <v>176512</v>
      </c>
      <c r="H39" s="79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79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3517</v>
      </c>
      <c r="G41" s="109">
        <v>2315864</v>
      </c>
      <c r="H41" s="79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1842</v>
      </c>
      <c r="G42" s="109">
        <v>1474132</v>
      </c>
      <c r="H42" s="79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3290</v>
      </c>
      <c r="G43" s="109">
        <v>2811132</v>
      </c>
      <c r="H43" s="79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808</v>
      </c>
      <c r="G44" s="109">
        <v>801386</v>
      </c>
      <c r="H44" s="79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26206</v>
      </c>
      <c r="G45" s="109">
        <v>2612150</v>
      </c>
      <c r="H45" s="79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79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79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1694</v>
      </c>
      <c r="G49" s="109">
        <v>48385</v>
      </c>
      <c r="H49" s="79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4</v>
      </c>
      <c r="G51" s="109">
        <v>400</v>
      </c>
      <c r="H51" s="79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2</v>
      </c>
      <c r="G52" s="109">
        <v>2175</v>
      </c>
      <c r="H52" s="79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294</v>
      </c>
      <c r="G53" s="109">
        <v>7350</v>
      </c>
      <c r="H53" s="79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4013</v>
      </c>
      <c r="G54" s="109">
        <v>100450</v>
      </c>
      <c r="H54" s="79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671</v>
      </c>
      <c r="G55" s="109">
        <v>16777</v>
      </c>
      <c r="H55" s="79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387</v>
      </c>
      <c r="G56" s="109">
        <v>9723</v>
      </c>
      <c r="H56" s="79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6</v>
      </c>
      <c r="G57" s="109">
        <v>150</v>
      </c>
      <c r="H57" s="79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384</v>
      </c>
      <c r="G58" s="109">
        <v>28800</v>
      </c>
      <c r="H58" s="79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102</v>
      </c>
      <c r="G59" s="109">
        <v>7642</v>
      </c>
      <c r="H59" s="79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9</v>
      </c>
      <c r="G60" s="109">
        <v>675</v>
      </c>
      <c r="H60" s="79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41</v>
      </c>
      <c r="G61" s="109">
        <v>1013</v>
      </c>
      <c r="H61" s="79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0</v>
      </c>
      <c r="H62" s="79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3</v>
      </c>
      <c r="G63" s="109">
        <v>0</v>
      </c>
      <c r="H63" s="79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43</v>
      </c>
      <c r="G64" s="109">
        <v>28028</v>
      </c>
      <c r="H64" s="79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79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1</v>
      </c>
      <c r="G68" s="109">
        <v>44135</v>
      </c>
      <c r="H68" s="79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1</v>
      </c>
      <c r="G69" s="109">
        <v>0</v>
      </c>
      <c r="H69" s="79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79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896</v>
      </c>
      <c r="G71" s="109">
        <v>22400</v>
      </c>
      <c r="H71" s="79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8</v>
      </c>
      <c r="G72" s="109">
        <v>200</v>
      </c>
      <c r="H72" s="79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9</v>
      </c>
      <c r="G73" s="109">
        <v>225</v>
      </c>
      <c r="H73" s="79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79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6</v>
      </c>
      <c r="G75" s="109">
        <v>3316</v>
      </c>
      <c r="H75" s="79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30</v>
      </c>
      <c r="G76" s="109">
        <v>750</v>
      </c>
      <c r="H76" s="79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6</v>
      </c>
      <c r="G77" s="109">
        <v>140040</v>
      </c>
      <c r="H77" s="79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3</v>
      </c>
      <c r="G78" s="109">
        <v>25922</v>
      </c>
      <c r="H78" s="79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19778</v>
      </c>
      <c r="G80" s="109">
        <v>494450</v>
      </c>
      <c r="H80" s="79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51</v>
      </c>
      <c r="G81" s="109">
        <v>1275</v>
      </c>
      <c r="H81" s="79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4</v>
      </c>
      <c r="G82" s="109">
        <v>3235</v>
      </c>
      <c r="H82" s="79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79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341</v>
      </c>
      <c r="G84" s="109">
        <v>528835</v>
      </c>
      <c r="H84" s="79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4</v>
      </c>
      <c r="G85" s="109">
        <v>12959</v>
      </c>
      <c r="H85" s="79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79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1</v>
      </c>
      <c r="G87" s="109">
        <v>0</v>
      </c>
      <c r="H87" s="79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1</v>
      </c>
      <c r="G88" s="109">
        <v>51</v>
      </c>
      <c r="H88" s="79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9</v>
      </c>
      <c r="G89" s="109">
        <v>913</v>
      </c>
      <c r="H89" s="79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79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130</v>
      </c>
      <c r="G93" s="109">
        <v>171467</v>
      </c>
      <c r="H93" s="79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29</v>
      </c>
      <c r="G94" s="109">
        <v>52827</v>
      </c>
      <c r="H94" s="79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23</v>
      </c>
      <c r="G95" s="109">
        <v>575</v>
      </c>
      <c r="H95" s="79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118</v>
      </c>
      <c r="G96" s="109">
        <v>2938</v>
      </c>
      <c r="H96" s="79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20</v>
      </c>
      <c r="G97" s="109">
        <v>2000</v>
      </c>
      <c r="H97" s="79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79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16</v>
      </c>
      <c r="G99" s="109">
        <v>38020</v>
      </c>
      <c r="H99" s="79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7</v>
      </c>
      <c r="G100" s="109">
        <v>23830</v>
      </c>
      <c r="H100" s="79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40</v>
      </c>
      <c r="G101" s="109">
        <v>102359</v>
      </c>
      <c r="H101" s="79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4</v>
      </c>
      <c r="G102" s="109">
        <v>7274</v>
      </c>
      <c r="H102" s="79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16</v>
      </c>
      <c r="G103" s="109">
        <v>388</v>
      </c>
      <c r="H103" s="79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13</v>
      </c>
      <c r="G104" s="109">
        <v>313</v>
      </c>
      <c r="H104" s="79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79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210</v>
      </c>
      <c r="G106" s="109">
        <v>5300</v>
      </c>
      <c r="H106" s="79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37</v>
      </c>
      <c r="G107" s="109">
        <v>3650</v>
      </c>
      <c r="H107" s="79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79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5</v>
      </c>
      <c r="G109" s="109">
        <v>8400</v>
      </c>
      <c r="H109" s="79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38</v>
      </c>
      <c r="G111" s="109">
        <v>243898</v>
      </c>
      <c r="H111" s="79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3</v>
      </c>
      <c r="G112" s="109">
        <v>57688</v>
      </c>
      <c r="H112" s="79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79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95</v>
      </c>
      <c r="G114" s="109">
        <v>9500</v>
      </c>
      <c r="H114" s="79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177</v>
      </c>
      <c r="G115" s="109">
        <v>4550</v>
      </c>
      <c r="H115" s="79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26</v>
      </c>
      <c r="G116" s="109">
        <v>650</v>
      </c>
      <c r="H116" s="79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74</v>
      </c>
      <c r="G117" s="109">
        <v>1838</v>
      </c>
      <c r="H117" s="79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227</v>
      </c>
      <c r="G118" s="109">
        <v>5663</v>
      </c>
      <c r="H118" s="79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9</v>
      </c>
      <c r="G119" s="109">
        <v>225</v>
      </c>
      <c r="H119" s="79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103</v>
      </c>
      <c r="G120" s="109">
        <v>2563</v>
      </c>
      <c r="H120" s="79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32</v>
      </c>
      <c r="G121" s="109">
        <v>800</v>
      </c>
      <c r="H121" s="79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31</v>
      </c>
      <c r="G122" s="109">
        <v>763</v>
      </c>
      <c r="H122" s="79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84</v>
      </c>
      <c r="G123" s="109">
        <v>2088</v>
      </c>
      <c r="H123" s="79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60</v>
      </c>
      <c r="G124" s="109">
        <v>1488</v>
      </c>
      <c r="H124" s="79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1</v>
      </c>
      <c r="G125" s="109">
        <v>25</v>
      </c>
      <c r="H125" s="79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141</v>
      </c>
      <c r="G126" s="109">
        <v>3513</v>
      </c>
      <c r="H126" s="79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79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135</v>
      </c>
      <c r="G128" s="109">
        <v>16654</v>
      </c>
      <c r="H128" s="79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1</v>
      </c>
      <c r="G129" s="109">
        <v>125</v>
      </c>
      <c r="H129" s="79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32</v>
      </c>
      <c r="G130" s="109">
        <v>37588</v>
      </c>
      <c r="H130" s="79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107</v>
      </c>
      <c r="G134" s="109">
        <v>550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51</v>
      </c>
      <c r="G137" s="109">
        <v>3525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09">
        <v>0</v>
      </c>
      <c r="G138" s="109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09">
        <v>23</v>
      </c>
      <c r="G139" s="109">
        <v>0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09">
        <v>0</v>
      </c>
      <c r="G140" s="109">
        <v>0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09">
        <v>0</v>
      </c>
      <c r="G141" s="109">
        <v>0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09">
        <v>0</v>
      </c>
      <c r="G142" s="109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09">
        <v>0</v>
      </c>
      <c r="G143" s="109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09">
        <v>0</v>
      </c>
      <c r="G144" s="109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09">
        <v>0</v>
      </c>
      <c r="G145" s="109">
        <v>0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09">
        <v>0</v>
      </c>
      <c r="G146" s="109">
        <v>0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09">
        <v>0</v>
      </c>
      <c r="G147" s="109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09">
        <v>0</v>
      </c>
      <c r="G148" s="109">
        <v>0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09">
        <v>5</v>
      </c>
      <c r="G149" s="109">
        <v>500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09">
        <v>70</v>
      </c>
      <c r="G150" s="109">
        <v>12251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09">
        <v>0</v>
      </c>
      <c r="G151" s="109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0</v>
      </c>
      <c r="G152" s="109">
        <v>0</v>
      </c>
      <c r="H152" s="79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79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0</v>
      </c>
      <c r="G154" s="109">
        <v>0</v>
      </c>
      <c r="H154" s="79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79" t="s">
        <v>335</v>
      </c>
      <c r="I155"/>
      <c r="J155" s="109">
        <v>0</v>
      </c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133626</v>
      </c>
      <c r="G156" s="108">
        <f>SUM(G12:G155)</f>
        <v>41059249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41059243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-6</v>
      </c>
      <c r="H159" s="89"/>
      <c r="I159"/>
      <c r="J159"/>
    </row>
    <row r="160" spans="1:12" x14ac:dyDescent="0.25">
      <c r="A160" s="11"/>
      <c r="B160" s="11"/>
    </row>
    <row r="161" spans="1:2" x14ac:dyDescent="0.25">
      <c r="A161" s="11"/>
      <c r="B161" s="11"/>
    </row>
    <row r="162" spans="1:2" x14ac:dyDescent="0.25">
      <c r="A162" s="11"/>
      <c r="B162" s="11"/>
    </row>
    <row r="163" spans="1:2" x14ac:dyDescent="0.25">
      <c r="A163" s="11"/>
      <c r="B163" s="11"/>
    </row>
    <row r="164" spans="1:2" x14ac:dyDescent="0.25">
      <c r="A164" s="10"/>
    </row>
    <row r="165" spans="1:2" x14ac:dyDescent="0.25">
      <c r="A165" s="10"/>
    </row>
    <row r="166" spans="1:2" x14ac:dyDescent="0.25">
      <c r="A166" s="10"/>
    </row>
    <row r="167" spans="1:2" x14ac:dyDescent="0.25">
      <c r="A167" s="10"/>
    </row>
    <row r="168" spans="1:2" x14ac:dyDescent="0.25">
      <c r="A168" s="10"/>
    </row>
    <row r="169" spans="1:2" x14ac:dyDescent="0.25">
      <c r="A169" s="10"/>
    </row>
    <row r="170" spans="1:2" x14ac:dyDescent="0.25">
      <c r="A170" s="10"/>
    </row>
    <row r="171" spans="1:2" x14ac:dyDescent="0.25">
      <c r="A171" s="10"/>
    </row>
    <row r="172" spans="1:2" x14ac:dyDescent="0.25">
      <c r="A172" s="10"/>
    </row>
    <row r="173" spans="1:2" x14ac:dyDescent="0.25">
      <c r="A173" s="10"/>
    </row>
    <row r="174" spans="1:2" x14ac:dyDescent="0.25">
      <c r="A174" s="10"/>
    </row>
    <row r="175" spans="1:2" x14ac:dyDescent="0.25">
      <c r="A175" s="10"/>
    </row>
    <row r="176" spans="1:2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3E57-045B-499C-80EB-3CCB48FC2343}">
  <sheetPr>
    <pageSetUpPr fitToPage="1"/>
  </sheetPr>
  <dimension ref="A1:L260"/>
  <sheetViews>
    <sheetView zoomScaleNormal="100" zoomScaleSheetLayoutView="40" workbookViewId="0">
      <selection activeCell="D41" sqref="D41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443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33">
        <v>5</v>
      </c>
      <c r="G12" s="133">
        <v>250</v>
      </c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33">
        <v>3</v>
      </c>
      <c r="G13" s="133">
        <v>6125</v>
      </c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33"/>
      <c r="G14" s="133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33">
        <v>14841</v>
      </c>
      <c r="G15" s="133">
        <v>741070</v>
      </c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33">
        <v>20</v>
      </c>
      <c r="G16" s="133">
        <v>312690</v>
      </c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33">
        <v>1978</v>
      </c>
      <c r="G17" s="133">
        <v>98775</v>
      </c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33">
        <v>10</v>
      </c>
      <c r="G18" s="133">
        <v>18298</v>
      </c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33">
        <v>1871</v>
      </c>
      <c r="G19" s="133">
        <v>1128402</v>
      </c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33">
        <v>13640</v>
      </c>
      <c r="G20" s="133">
        <v>681845</v>
      </c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33">
        <v>129</v>
      </c>
      <c r="G21" s="133">
        <v>12850</v>
      </c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33">
        <v>210</v>
      </c>
      <c r="G22" s="133">
        <v>20950</v>
      </c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33">
        <v>1</v>
      </c>
      <c r="G23" s="133">
        <v>25</v>
      </c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33">
        <v>222</v>
      </c>
      <c r="G24" s="133">
        <v>14684</v>
      </c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33">
        <v>7093</v>
      </c>
      <c r="G25" s="133">
        <v>11886390</v>
      </c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33">
        <v>1544</v>
      </c>
      <c r="G26" s="133">
        <v>1690339</v>
      </c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33">
        <v>8</v>
      </c>
      <c r="G27" s="133">
        <v>7509</v>
      </c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33">
        <v>1</v>
      </c>
      <c r="G28" s="133">
        <v>774</v>
      </c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33">
        <v>1</v>
      </c>
      <c r="G29" s="133">
        <v>320</v>
      </c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33">
        <v>3</v>
      </c>
      <c r="G30" s="133">
        <v>1288</v>
      </c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33">
        <v>2763</v>
      </c>
      <c r="G31" s="133">
        <v>5652053</v>
      </c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33">
        <v>698</v>
      </c>
      <c r="G32" s="133">
        <v>1358643</v>
      </c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33">
        <v>303</v>
      </c>
      <c r="G33" s="133">
        <v>493900</v>
      </c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33">
        <v>395</v>
      </c>
      <c r="G34" s="133">
        <v>610526</v>
      </c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33">
        <v>1728</v>
      </c>
      <c r="G35" s="133">
        <v>3383603</v>
      </c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33">
        <v>7355</v>
      </c>
      <c r="G36" s="133">
        <v>829471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33">
        <v>238</v>
      </c>
      <c r="G37" s="133">
        <v>464716</v>
      </c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33">
        <v>3</v>
      </c>
      <c r="G38" s="133">
        <v>928</v>
      </c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33">
        <v>520</v>
      </c>
      <c r="G39" s="133">
        <v>402616</v>
      </c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33"/>
      <c r="G40" s="133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33">
        <v>2315</v>
      </c>
      <c r="G41" s="133">
        <v>1426132</v>
      </c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33">
        <v>1243</v>
      </c>
      <c r="G42" s="133">
        <v>883867</v>
      </c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33">
        <v>1245</v>
      </c>
      <c r="G43" s="133">
        <v>1081026</v>
      </c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33">
        <v>439</v>
      </c>
      <c r="G44" s="133">
        <v>417878</v>
      </c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33">
        <v>21301</v>
      </c>
      <c r="G45" s="133">
        <v>2129330</v>
      </c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33"/>
      <c r="G46" s="133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33"/>
      <c r="G47" s="133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33"/>
      <c r="G48" s="133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33">
        <v>39</v>
      </c>
      <c r="G49" s="133">
        <v>975</v>
      </c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33">
        <v>15</v>
      </c>
      <c r="G50" s="133">
        <v>840</v>
      </c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33">
        <v>5</v>
      </c>
      <c r="G51" s="133">
        <v>350</v>
      </c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33"/>
      <c r="G52" s="133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33">
        <v>275</v>
      </c>
      <c r="G53" s="133">
        <v>6875</v>
      </c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33">
        <v>2929</v>
      </c>
      <c r="G54" s="133">
        <v>73225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33">
        <v>122</v>
      </c>
      <c r="G55" s="133">
        <v>3050</v>
      </c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33">
        <v>275</v>
      </c>
      <c r="G56" s="133">
        <v>6913</v>
      </c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33">
        <v>71</v>
      </c>
      <c r="G57" s="133">
        <v>1775</v>
      </c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33">
        <v>349</v>
      </c>
      <c r="G58" s="133">
        <v>26175</v>
      </c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33">
        <v>123</v>
      </c>
      <c r="G59" s="133">
        <v>9225</v>
      </c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33">
        <v>8</v>
      </c>
      <c r="G60" s="133">
        <v>600</v>
      </c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33">
        <v>21</v>
      </c>
      <c r="G61" s="133">
        <v>575</v>
      </c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33"/>
      <c r="G62" s="133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33">
        <v>1</v>
      </c>
      <c r="G63" s="133">
        <v>0</v>
      </c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33">
        <v>23</v>
      </c>
      <c r="G64" s="133">
        <v>22681</v>
      </c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33">
        <v>8</v>
      </c>
      <c r="G65" s="133">
        <v>12840</v>
      </c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33"/>
      <c r="G66" s="133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33"/>
      <c r="G67" s="133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33"/>
      <c r="G68" s="133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33">
        <v>1</v>
      </c>
      <c r="G69" s="133">
        <v>0</v>
      </c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33">
        <v>42</v>
      </c>
      <c r="G70" s="133">
        <v>5787</v>
      </c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33">
        <v>102</v>
      </c>
      <c r="G71" s="133">
        <v>2550</v>
      </c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33">
        <v>22</v>
      </c>
      <c r="G72" s="133">
        <v>550</v>
      </c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33">
        <v>3</v>
      </c>
      <c r="G73" s="133">
        <v>155</v>
      </c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33">
        <v>2</v>
      </c>
      <c r="G74" s="133">
        <v>90</v>
      </c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33"/>
      <c r="G75" s="133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33">
        <v>39</v>
      </c>
      <c r="G76" s="133">
        <v>975</v>
      </c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33">
        <v>1</v>
      </c>
      <c r="G77" s="133">
        <v>31000</v>
      </c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33">
        <v>2</v>
      </c>
      <c r="G78" s="133">
        <v>6428</v>
      </c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33">
        <v>3</v>
      </c>
      <c r="G79" s="133">
        <v>11658</v>
      </c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33">
        <v>14653</v>
      </c>
      <c r="G80" s="133">
        <v>366325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33">
        <v>36</v>
      </c>
      <c r="G81" s="133">
        <v>900</v>
      </c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33"/>
      <c r="G82" s="133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33"/>
      <c r="G83" s="133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33">
        <v>3</v>
      </c>
      <c r="G84" s="133">
        <v>2985</v>
      </c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33">
        <v>3</v>
      </c>
      <c r="G85" s="133">
        <v>3841</v>
      </c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33"/>
      <c r="G86" s="133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33">
        <v>1</v>
      </c>
      <c r="G87" s="133">
        <v>0</v>
      </c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33"/>
      <c r="G88" s="133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33">
        <v>2</v>
      </c>
      <c r="G89" s="133">
        <v>162</v>
      </c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33"/>
      <c r="G90" s="133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33"/>
      <c r="G91" s="133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33"/>
      <c r="G92" s="133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33">
        <v>248</v>
      </c>
      <c r="G93" s="133">
        <v>368119</v>
      </c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33">
        <v>39</v>
      </c>
      <c r="G94" s="133">
        <v>135516</v>
      </c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33">
        <v>35</v>
      </c>
      <c r="G95" s="133">
        <v>875</v>
      </c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33">
        <v>173</v>
      </c>
      <c r="G96" s="133">
        <v>4238</v>
      </c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33">
        <v>34</v>
      </c>
      <c r="G97" s="133">
        <v>3200</v>
      </c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33"/>
      <c r="G98" s="133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33">
        <v>13</v>
      </c>
      <c r="G99" s="133">
        <v>37767</v>
      </c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33">
        <v>4</v>
      </c>
      <c r="G100" s="133">
        <v>16985</v>
      </c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33">
        <v>82</v>
      </c>
      <c r="G101" s="133">
        <v>269344</v>
      </c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33">
        <v>3</v>
      </c>
      <c r="G102" s="133">
        <v>8478</v>
      </c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33">
        <v>63</v>
      </c>
      <c r="G103" s="133">
        <v>1550</v>
      </c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33">
        <v>64</v>
      </c>
      <c r="G104" s="133">
        <v>1575</v>
      </c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33">
        <v>1</v>
      </c>
      <c r="G105" s="133">
        <v>25</v>
      </c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33">
        <v>95</v>
      </c>
      <c r="G106" s="133">
        <v>2725</v>
      </c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33">
        <v>51</v>
      </c>
      <c r="G107" s="133">
        <v>5050</v>
      </c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33">
        <v>617</v>
      </c>
      <c r="G108" s="133">
        <v>574165</v>
      </c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33">
        <v>8</v>
      </c>
      <c r="G109" s="133">
        <v>39453</v>
      </c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33">
        <v>7</v>
      </c>
      <c r="G110" s="133">
        <v>64812</v>
      </c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33">
        <v>108</v>
      </c>
      <c r="G111" s="133">
        <v>769805</v>
      </c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33">
        <v>4</v>
      </c>
      <c r="G112" s="133">
        <v>62330</v>
      </c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33">
        <v>16</v>
      </c>
      <c r="G113" s="133">
        <v>96689</v>
      </c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33">
        <v>61</v>
      </c>
      <c r="G114" s="133">
        <v>6100</v>
      </c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33">
        <v>271</v>
      </c>
      <c r="G115" s="133">
        <v>6613</v>
      </c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33">
        <v>69</v>
      </c>
      <c r="G116" s="133">
        <v>1650</v>
      </c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33">
        <v>161</v>
      </c>
      <c r="G117" s="133">
        <v>3938</v>
      </c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33">
        <v>295</v>
      </c>
      <c r="G118" s="133">
        <v>7275</v>
      </c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33">
        <v>73</v>
      </c>
      <c r="G119" s="133">
        <v>1825</v>
      </c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33">
        <v>129</v>
      </c>
      <c r="G120" s="133">
        <v>3188</v>
      </c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33">
        <v>77</v>
      </c>
      <c r="G121" s="133">
        <v>1863</v>
      </c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33">
        <v>80</v>
      </c>
      <c r="G122" s="133">
        <v>1975</v>
      </c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33">
        <v>160</v>
      </c>
      <c r="G123" s="133">
        <v>3938</v>
      </c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33">
        <v>161</v>
      </c>
      <c r="G124" s="133">
        <v>3938</v>
      </c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33">
        <v>4</v>
      </c>
      <c r="G125" s="133">
        <v>63</v>
      </c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33">
        <v>246</v>
      </c>
      <c r="G126" s="133">
        <v>6025</v>
      </c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33">
        <v>9</v>
      </c>
      <c r="G127" s="133">
        <v>225</v>
      </c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33">
        <v>55</v>
      </c>
      <c r="G128" s="133">
        <v>6875</v>
      </c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33"/>
      <c r="G129" s="133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33">
        <v>32</v>
      </c>
      <c r="G130" s="133">
        <v>53307</v>
      </c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33"/>
      <c r="G131" s="133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33"/>
      <c r="G132" s="133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33"/>
      <c r="G133" s="133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33">
        <v>48</v>
      </c>
      <c r="G134" s="133">
        <v>0</v>
      </c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33"/>
      <c r="G135" s="133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33"/>
      <c r="G136" s="133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33">
        <v>748</v>
      </c>
      <c r="G137" s="133">
        <v>18700</v>
      </c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3"/>
      <c r="G138" s="133"/>
      <c r="H138" s="80" t="s">
        <v>334</v>
      </c>
      <c r="I138" s="116"/>
      <c r="J138" s="109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3">
        <v>28</v>
      </c>
      <c r="G139" s="133">
        <v>0</v>
      </c>
      <c r="H139" s="80" t="s">
        <v>334</v>
      </c>
      <c r="I139" s="116"/>
      <c r="J139" s="109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3">
        <v>1</v>
      </c>
      <c r="G140" s="133">
        <v>10249</v>
      </c>
      <c r="H140" s="80" t="s">
        <v>335</v>
      </c>
      <c r="I140" s="116"/>
      <c r="J140" s="109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3"/>
      <c r="G141" s="133"/>
      <c r="H141" s="80" t="s">
        <v>335</v>
      </c>
      <c r="I141" s="116"/>
      <c r="J141" s="109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3"/>
      <c r="G142" s="133"/>
      <c r="H142" s="80" t="s">
        <v>335</v>
      </c>
      <c r="I142" s="116"/>
      <c r="J142" s="109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3"/>
      <c r="G143" s="133"/>
      <c r="H143" s="80" t="s">
        <v>335</v>
      </c>
      <c r="I143" s="116"/>
      <c r="J143" s="109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3">
        <v>1</v>
      </c>
      <c r="G144" s="133">
        <v>10249</v>
      </c>
      <c r="H144" s="80" t="s">
        <v>335</v>
      </c>
      <c r="I144" s="116"/>
      <c r="J144" s="109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3"/>
      <c r="G145" s="133"/>
      <c r="H145" s="80" t="s">
        <v>335</v>
      </c>
      <c r="I145" s="116"/>
      <c r="J145" s="109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3">
        <v>1</v>
      </c>
      <c r="G146" s="133">
        <v>10249</v>
      </c>
      <c r="H146" s="80" t="s">
        <v>335</v>
      </c>
      <c r="I146" s="116"/>
      <c r="J146" s="109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3"/>
      <c r="G147" s="133"/>
      <c r="H147" s="80" t="s">
        <v>335</v>
      </c>
      <c r="I147" s="116"/>
      <c r="J147" s="109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3"/>
      <c r="G148" s="133"/>
      <c r="H148" s="80" t="s">
        <v>335</v>
      </c>
      <c r="I148" s="116"/>
      <c r="J148" s="109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3">
        <v>25</v>
      </c>
      <c r="G149" s="133">
        <v>2500</v>
      </c>
      <c r="H149" s="80" t="s">
        <v>334</v>
      </c>
      <c r="I149" s="116"/>
      <c r="J149" s="109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3">
        <v>967</v>
      </c>
      <c r="G150" s="133">
        <v>168825</v>
      </c>
      <c r="H150" s="80" t="s">
        <v>335</v>
      </c>
      <c r="I150" s="116"/>
      <c r="J150" s="109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3"/>
      <c r="G151" s="133"/>
      <c r="H151" s="80" t="s">
        <v>335</v>
      </c>
      <c r="I151" s="116"/>
      <c r="J151" s="109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33">
        <v>297</v>
      </c>
      <c r="G152" s="133">
        <v>216031</v>
      </c>
      <c r="H152" s="135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33">
        <v>147</v>
      </c>
      <c r="G153" s="133">
        <v>119222</v>
      </c>
      <c r="H153" s="135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33">
        <v>206</v>
      </c>
      <c r="G154" s="133">
        <v>194370</v>
      </c>
      <c r="H154" s="135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33">
        <v>87</v>
      </c>
      <c r="G155" s="133">
        <v>301388</v>
      </c>
      <c r="H155" s="135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107409</v>
      </c>
      <c r="G156" s="108">
        <f>SUM(G12:G155)</f>
        <v>39980060</v>
      </c>
      <c r="H156" s="136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39980060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7BD1-5425-4377-8DC8-69CE9FDB643C}">
  <sheetPr>
    <pageSetUpPr fitToPage="1"/>
  </sheetPr>
  <dimension ref="A1:L263"/>
  <sheetViews>
    <sheetView zoomScaleNormal="100" zoomScaleSheetLayoutView="40" workbookViewId="0">
      <selection activeCell="E42" sqref="E42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366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765</v>
      </c>
      <c r="G15" s="109">
        <v>38300</v>
      </c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413</v>
      </c>
      <c r="G17" s="109">
        <v>20585</v>
      </c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431</v>
      </c>
      <c r="G19" s="109">
        <v>214803</v>
      </c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699</v>
      </c>
      <c r="G20" s="109">
        <v>34980</v>
      </c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8</v>
      </c>
      <c r="G24" s="109">
        <v>200</v>
      </c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739</v>
      </c>
      <c r="G25" s="109">
        <v>1569195</v>
      </c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20</v>
      </c>
      <c r="G26" s="109">
        <v>22694</v>
      </c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198</v>
      </c>
      <c r="G31" s="109">
        <v>299314</v>
      </c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37</v>
      </c>
      <c r="G32" s="109">
        <v>53184</v>
      </c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34</v>
      </c>
      <c r="G33" s="109">
        <v>72331</v>
      </c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33</v>
      </c>
      <c r="G34" s="109">
        <v>39834</v>
      </c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90</v>
      </c>
      <c r="G35" s="109">
        <v>140369</v>
      </c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527</v>
      </c>
      <c r="G36" s="109">
        <v>64280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16</v>
      </c>
      <c r="G37" s="109">
        <v>16469</v>
      </c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1</v>
      </c>
      <c r="G38" s="109">
        <v>737</v>
      </c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20</v>
      </c>
      <c r="G39" s="109">
        <v>6363</v>
      </c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1</v>
      </c>
      <c r="G40" s="109">
        <v>996</v>
      </c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99</v>
      </c>
      <c r="G41" s="109">
        <v>39022</v>
      </c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28</v>
      </c>
      <c r="G42" s="109">
        <v>17372</v>
      </c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37</v>
      </c>
      <c r="G43" s="109">
        <v>18138</v>
      </c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18</v>
      </c>
      <c r="G44" s="109">
        <v>41059</v>
      </c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1269</v>
      </c>
      <c r="G45" s="109">
        <v>128220</v>
      </c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3</v>
      </c>
      <c r="G49" s="109">
        <v>150</v>
      </c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1</v>
      </c>
      <c r="G52" s="109">
        <v>1922</v>
      </c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39</v>
      </c>
      <c r="G53" s="109">
        <v>975</v>
      </c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97</v>
      </c>
      <c r="G54" s="109">
        <v>2425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55</v>
      </c>
      <c r="G55" s="109">
        <v>1375</v>
      </c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23</v>
      </c>
      <c r="G56" s="109">
        <v>555</v>
      </c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1</v>
      </c>
      <c r="G57" s="109">
        <v>25</v>
      </c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10</v>
      </c>
      <c r="G58" s="109">
        <v>750</v>
      </c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2</v>
      </c>
      <c r="G59" s="109">
        <v>150</v>
      </c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1</v>
      </c>
      <c r="G61" s="109">
        <v>25</v>
      </c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9</v>
      </c>
      <c r="G71" s="109">
        <v>1125</v>
      </c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1</v>
      </c>
      <c r="G72" s="109">
        <v>25</v>
      </c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2</v>
      </c>
      <c r="G76" s="109">
        <v>50</v>
      </c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727</v>
      </c>
      <c r="G80" s="109">
        <v>18225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15</v>
      </c>
      <c r="G81" s="109">
        <v>375</v>
      </c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4</v>
      </c>
      <c r="G93" s="109">
        <v>1130</v>
      </c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1</v>
      </c>
      <c r="G94" s="109">
        <v>1394</v>
      </c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1</v>
      </c>
      <c r="G95" s="109">
        <v>25</v>
      </c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4</v>
      </c>
      <c r="G96" s="109">
        <v>100</v>
      </c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/>
      <c r="G97" s="109"/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8</v>
      </c>
      <c r="G106" s="109">
        <v>225</v>
      </c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2</v>
      </c>
      <c r="G107" s="109">
        <v>200</v>
      </c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/>
      <c r="G108" s="109"/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2</v>
      </c>
      <c r="G111" s="109">
        <v>2844</v>
      </c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3</v>
      </c>
      <c r="G115" s="109">
        <v>75</v>
      </c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1</v>
      </c>
      <c r="G117" s="109">
        <v>25</v>
      </c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9</v>
      </c>
      <c r="G118" s="109">
        <v>225</v>
      </c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1</v>
      </c>
      <c r="G119" s="109">
        <v>25</v>
      </c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/>
      <c r="G120" s="109"/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1</v>
      </c>
      <c r="G124" s="109">
        <v>25</v>
      </c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4</v>
      </c>
      <c r="G126" s="109">
        <v>100</v>
      </c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2</v>
      </c>
      <c r="G128" s="109">
        <v>190</v>
      </c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1</v>
      </c>
      <c r="G130" s="109">
        <v>283</v>
      </c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10</v>
      </c>
      <c r="G137" s="109">
        <v>375</v>
      </c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>
        <v>2</v>
      </c>
      <c r="G138" s="132">
        <v>100</v>
      </c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2</v>
      </c>
      <c r="G152" s="109">
        <v>909</v>
      </c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2</v>
      </c>
      <c r="G155" s="109">
        <v>638</v>
      </c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6529</v>
      </c>
      <c r="G156" s="108">
        <f>SUM(G12:G155)</f>
        <v>2875485</v>
      </c>
      <c r="H156" s="122"/>
      <c r="I156"/>
      <c r="J156" s="108">
        <f>SUM(J12:J155)</f>
        <v>0</v>
      </c>
    </row>
    <row r="157" spans="1:12" ht="14.5" x14ac:dyDescent="0.35">
      <c r="A157" s="137"/>
      <c r="B157" s="137"/>
      <c r="C157" s="138"/>
      <c r="D157" s="138"/>
      <c r="E157" s="139"/>
      <c r="F157" s="140"/>
      <c r="G157" s="140"/>
      <c r="H157" s="141"/>
      <c r="I157"/>
      <c r="J157" s="140"/>
    </row>
    <row r="158" spans="1:12" ht="14.5" x14ac:dyDescent="0.35">
      <c r="A158" s="137"/>
      <c r="B158" s="137"/>
      <c r="C158" s="138"/>
      <c r="D158" s="138"/>
      <c r="E158" s="139"/>
      <c r="F158" s="139" t="s">
        <v>362</v>
      </c>
      <c r="G158" s="125">
        <v>2800017</v>
      </c>
      <c r="H158" s="141"/>
      <c r="I158"/>
      <c r="J158" s="140"/>
    </row>
    <row r="159" spans="1:12" ht="14.5" x14ac:dyDescent="0.35">
      <c r="A159" s="137"/>
      <c r="B159" s="137"/>
      <c r="C159" s="138"/>
      <c r="D159" s="138"/>
      <c r="E159" s="139"/>
      <c r="F159" s="140" t="s">
        <v>363</v>
      </c>
      <c r="G159" s="142">
        <v>-75468</v>
      </c>
      <c r="H159" s="141"/>
      <c r="I159"/>
      <c r="J159" s="140"/>
    </row>
    <row r="160" spans="1:12" x14ac:dyDescent="0.25">
      <c r="B160" s="9" t="s">
        <v>364</v>
      </c>
    </row>
    <row r="161" spans="1:10" x14ac:dyDescent="0.25">
      <c r="B161" s="13"/>
      <c r="C161" s="127" t="s">
        <v>604</v>
      </c>
      <c r="D161" s="5"/>
      <c r="E161" s="5"/>
      <c r="F161" s="5"/>
      <c r="G161" s="5"/>
      <c r="H161" s="5"/>
      <c r="I161" s="5"/>
      <c r="J161" s="4"/>
    </row>
    <row r="162" spans="1:10" x14ac:dyDescent="0.25">
      <c r="B162" s="12"/>
      <c r="C162" s="3" t="s">
        <v>514</v>
      </c>
      <c r="D162" s="3"/>
      <c r="E162" s="3"/>
      <c r="F162" s="3"/>
      <c r="G162" s="3"/>
      <c r="H162" s="3"/>
      <c r="I162" s="3"/>
      <c r="J162" s="2"/>
    </row>
    <row r="163" spans="1:10" x14ac:dyDescent="0.25">
      <c r="A163" s="11"/>
      <c r="B163" s="11"/>
    </row>
    <row r="164" spans="1:10" x14ac:dyDescent="0.25">
      <c r="A164" s="11"/>
      <c r="B164" s="11"/>
    </row>
    <row r="165" spans="1:10" x14ac:dyDescent="0.25">
      <c r="A165" s="11"/>
      <c r="B165" s="11"/>
    </row>
    <row r="166" spans="1:10" x14ac:dyDescent="0.25">
      <c r="A166" s="11"/>
      <c r="B166" s="11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29" orientation="portrait" horizontalDpi="300" verticalDpi="300" r:id="rId1"/>
  <headerFooter alignWithMargins="0"/>
  <rowBreaks count="1" manualBreakCount="1">
    <brk id="71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2D76-B423-43A0-85AF-DF1E2902D4DB}">
  <sheetPr>
    <pageSetUpPr fitToPage="1"/>
  </sheetPr>
  <dimension ref="A1:L260"/>
  <sheetViews>
    <sheetView zoomScaleNormal="100" zoomScaleSheetLayoutView="40" workbookViewId="0">
      <selection activeCell="D33" sqref="D33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450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79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0</v>
      </c>
      <c r="G13" s="109">
        <v>0</v>
      </c>
      <c r="H13" s="79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0</v>
      </c>
      <c r="G15" s="109">
        <v>0</v>
      </c>
      <c r="H15" s="79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0</v>
      </c>
      <c r="G16" s="109">
        <v>0</v>
      </c>
      <c r="H16" s="79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0</v>
      </c>
      <c r="G17" s="109">
        <v>0</v>
      </c>
      <c r="H17" s="79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0</v>
      </c>
      <c r="G18" s="109">
        <v>0</v>
      </c>
      <c r="H18" s="79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0</v>
      </c>
      <c r="G19" s="109">
        <v>0</v>
      </c>
      <c r="H19" s="79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0</v>
      </c>
      <c r="G20" s="109">
        <v>0</v>
      </c>
      <c r="H20" s="79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0</v>
      </c>
      <c r="G21" s="109">
        <v>0</v>
      </c>
      <c r="H21" s="79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0</v>
      </c>
      <c r="G22" s="109">
        <v>0</v>
      </c>
      <c r="H22" s="79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79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0</v>
      </c>
      <c r="G25" s="109">
        <v>0</v>
      </c>
      <c r="H25" s="79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0</v>
      </c>
      <c r="G26" s="109">
        <v>0</v>
      </c>
      <c r="H26" s="79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0</v>
      </c>
      <c r="G27" s="109">
        <v>0</v>
      </c>
      <c r="H27" s="79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79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0</v>
      </c>
      <c r="G31" s="109">
        <v>0</v>
      </c>
      <c r="H31" s="79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0</v>
      </c>
      <c r="G32" s="109">
        <v>0</v>
      </c>
      <c r="H32" s="79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0</v>
      </c>
      <c r="G33" s="109">
        <v>0</v>
      </c>
      <c r="H33" s="79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0</v>
      </c>
      <c r="G34" s="109">
        <v>0</v>
      </c>
      <c r="H34" s="79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0</v>
      </c>
      <c r="G35" s="109">
        <v>0</v>
      </c>
      <c r="H35" s="79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0</v>
      </c>
      <c r="G36" s="109">
        <v>0</v>
      </c>
      <c r="H36" s="79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0</v>
      </c>
      <c r="G37" s="109">
        <v>0</v>
      </c>
      <c r="H37" s="79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0</v>
      </c>
      <c r="G38" s="109">
        <v>0</v>
      </c>
      <c r="H38" s="79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0</v>
      </c>
      <c r="G39" s="109">
        <v>0</v>
      </c>
      <c r="H39" s="79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79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0</v>
      </c>
      <c r="G41" s="109">
        <v>0</v>
      </c>
      <c r="H41" s="79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0</v>
      </c>
      <c r="G42" s="109">
        <v>0</v>
      </c>
      <c r="H42" s="79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0</v>
      </c>
      <c r="G43" s="109">
        <v>0</v>
      </c>
      <c r="H43" s="79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0</v>
      </c>
      <c r="G44" s="109">
        <v>0</v>
      </c>
      <c r="H44" s="79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0</v>
      </c>
      <c r="G45" s="109">
        <v>0</v>
      </c>
      <c r="H45" s="79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79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79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0</v>
      </c>
      <c r="G49" s="109">
        <v>0</v>
      </c>
      <c r="H49" s="79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0</v>
      </c>
      <c r="G51" s="109">
        <v>0</v>
      </c>
      <c r="H51" s="79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0</v>
      </c>
      <c r="G52" s="109">
        <v>0</v>
      </c>
      <c r="H52" s="79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0</v>
      </c>
      <c r="G53" s="109">
        <v>0</v>
      </c>
      <c r="H53" s="79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0</v>
      </c>
      <c r="G54" s="109">
        <v>0</v>
      </c>
      <c r="H54" s="79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0</v>
      </c>
      <c r="G55" s="109">
        <v>0</v>
      </c>
      <c r="H55" s="79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0</v>
      </c>
      <c r="G56" s="109">
        <v>0</v>
      </c>
      <c r="H56" s="79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0</v>
      </c>
      <c r="G57" s="109">
        <v>0</v>
      </c>
      <c r="H57" s="79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0</v>
      </c>
      <c r="G58" s="109">
        <v>0</v>
      </c>
      <c r="H58" s="79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0</v>
      </c>
      <c r="G59" s="109">
        <v>0</v>
      </c>
      <c r="H59" s="79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0</v>
      </c>
      <c r="G60" s="109">
        <v>0</v>
      </c>
      <c r="H60" s="79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0</v>
      </c>
      <c r="G61" s="109">
        <v>0</v>
      </c>
      <c r="H61" s="79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0</v>
      </c>
      <c r="H62" s="79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79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0</v>
      </c>
      <c r="G64" s="109">
        <v>0</v>
      </c>
      <c r="H64" s="79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79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79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79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79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0</v>
      </c>
      <c r="G71" s="109">
        <v>0</v>
      </c>
      <c r="H71" s="79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0</v>
      </c>
      <c r="G72" s="109">
        <v>0</v>
      </c>
      <c r="H72" s="79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0</v>
      </c>
      <c r="G73" s="109">
        <v>0</v>
      </c>
      <c r="H73" s="79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79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0</v>
      </c>
      <c r="G75" s="109">
        <v>0</v>
      </c>
      <c r="H75" s="79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0</v>
      </c>
      <c r="G76" s="109">
        <v>0</v>
      </c>
      <c r="H76" s="79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79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0</v>
      </c>
      <c r="G78" s="109">
        <v>0</v>
      </c>
      <c r="H78" s="79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0</v>
      </c>
      <c r="G80" s="109">
        <v>0</v>
      </c>
      <c r="H80" s="79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0</v>
      </c>
      <c r="G81" s="109">
        <v>0</v>
      </c>
      <c r="H81" s="79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0</v>
      </c>
      <c r="G82" s="109">
        <v>0</v>
      </c>
      <c r="H82" s="79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79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79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0</v>
      </c>
      <c r="G85" s="109">
        <v>0</v>
      </c>
      <c r="H85" s="79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79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79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79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0</v>
      </c>
      <c r="G89" s="109">
        <v>0</v>
      </c>
      <c r="H89" s="79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79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0</v>
      </c>
      <c r="G93" s="109">
        <v>0</v>
      </c>
      <c r="H93" s="79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0</v>
      </c>
      <c r="G94" s="109">
        <v>0</v>
      </c>
      <c r="H94" s="79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0</v>
      </c>
      <c r="G95" s="109">
        <v>0</v>
      </c>
      <c r="H95" s="79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0</v>
      </c>
      <c r="G96" s="109">
        <v>0</v>
      </c>
      <c r="H96" s="79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0</v>
      </c>
      <c r="G97" s="109">
        <v>0</v>
      </c>
      <c r="H97" s="79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79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0</v>
      </c>
      <c r="G99" s="109">
        <v>0</v>
      </c>
      <c r="H99" s="79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0</v>
      </c>
      <c r="G100" s="109">
        <v>0</v>
      </c>
      <c r="H100" s="79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0</v>
      </c>
      <c r="G101" s="109">
        <v>0</v>
      </c>
      <c r="H101" s="79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0</v>
      </c>
      <c r="G102" s="109">
        <v>0</v>
      </c>
      <c r="H102" s="79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0</v>
      </c>
      <c r="G103" s="109">
        <v>0</v>
      </c>
      <c r="H103" s="79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0</v>
      </c>
      <c r="G104" s="109">
        <v>0</v>
      </c>
      <c r="H104" s="79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79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0</v>
      </c>
      <c r="G106" s="109">
        <v>0</v>
      </c>
      <c r="H106" s="79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0</v>
      </c>
      <c r="G107" s="109">
        <v>0</v>
      </c>
      <c r="H107" s="79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79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0</v>
      </c>
      <c r="G109" s="109">
        <v>0</v>
      </c>
      <c r="H109" s="79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0</v>
      </c>
      <c r="G111" s="109">
        <v>0</v>
      </c>
      <c r="H111" s="79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0</v>
      </c>
      <c r="G112" s="109">
        <v>0</v>
      </c>
      <c r="H112" s="79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79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0</v>
      </c>
      <c r="G114" s="109">
        <v>0</v>
      </c>
      <c r="H114" s="79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0</v>
      </c>
      <c r="G115" s="109">
        <v>0</v>
      </c>
      <c r="H115" s="79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0</v>
      </c>
      <c r="G116" s="109">
        <v>0</v>
      </c>
      <c r="H116" s="79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0</v>
      </c>
      <c r="G117" s="109">
        <v>0</v>
      </c>
      <c r="H117" s="79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0</v>
      </c>
      <c r="G118" s="109">
        <v>0</v>
      </c>
      <c r="H118" s="79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0</v>
      </c>
      <c r="G119" s="109">
        <v>0</v>
      </c>
      <c r="H119" s="79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0</v>
      </c>
      <c r="G120" s="109">
        <v>0</v>
      </c>
      <c r="H120" s="79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0</v>
      </c>
      <c r="G121" s="109">
        <v>0</v>
      </c>
      <c r="H121" s="79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0</v>
      </c>
      <c r="G122" s="109">
        <v>0</v>
      </c>
      <c r="H122" s="79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0</v>
      </c>
      <c r="G123" s="109">
        <v>0</v>
      </c>
      <c r="H123" s="79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0</v>
      </c>
      <c r="G124" s="109">
        <v>0</v>
      </c>
      <c r="H124" s="79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0</v>
      </c>
      <c r="G125" s="109">
        <v>0</v>
      </c>
      <c r="H125" s="79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0</v>
      </c>
      <c r="G126" s="109">
        <v>0</v>
      </c>
      <c r="H126" s="79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79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0</v>
      </c>
      <c r="G128" s="109">
        <v>0</v>
      </c>
      <c r="H128" s="79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0</v>
      </c>
      <c r="G129" s="109">
        <v>0</v>
      </c>
      <c r="H129" s="79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0</v>
      </c>
      <c r="G130" s="109">
        <v>0</v>
      </c>
      <c r="H130" s="79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0</v>
      </c>
      <c r="G134" s="109">
        <v>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0</v>
      </c>
      <c r="G137" s="109">
        <v>0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09">
        <v>0</v>
      </c>
      <c r="G138" s="109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09">
        <v>0</v>
      </c>
      <c r="G139" s="109">
        <v>0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09">
        <v>0</v>
      </c>
      <c r="G140" s="109">
        <v>0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09">
        <v>0</v>
      </c>
      <c r="G141" s="109">
        <v>0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09">
        <v>0</v>
      </c>
      <c r="G142" s="109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09">
        <v>0</v>
      </c>
      <c r="G143" s="109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09">
        <v>0</v>
      </c>
      <c r="G144" s="109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09">
        <v>0</v>
      </c>
      <c r="G145" s="109">
        <v>0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09">
        <v>0</v>
      </c>
      <c r="G146" s="109">
        <v>0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09">
        <v>0</v>
      </c>
      <c r="G147" s="109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09">
        <v>0</v>
      </c>
      <c r="G148" s="109">
        <v>0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09">
        <v>0</v>
      </c>
      <c r="G149" s="109">
        <v>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09">
        <v>0</v>
      </c>
      <c r="G150" s="109">
        <v>0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09">
        <v>0</v>
      </c>
      <c r="G151" s="109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0</v>
      </c>
      <c r="G152" s="109">
        <v>0</v>
      </c>
      <c r="H152" s="135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135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0</v>
      </c>
      <c r="G154" s="109">
        <v>0</v>
      </c>
      <c r="H154" s="135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135" t="s">
        <v>335</v>
      </c>
      <c r="I155"/>
      <c r="J155" s="109">
        <v>0</v>
      </c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0</v>
      </c>
      <c r="G156" s="108">
        <f>SUM(G12:G155)</f>
        <v>0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x14ac:dyDescent="0.25">
      <c r="A160" s="11"/>
      <c r="B160" s="11"/>
    </row>
    <row r="161" spans="1:10" x14ac:dyDescent="0.25">
      <c r="A161" s="11"/>
      <c r="B161" s="11"/>
    </row>
    <row r="162" spans="1:10" ht="14.5" x14ac:dyDescent="0.35">
      <c r="A162" s="11"/>
      <c r="B162" t="s">
        <v>364</v>
      </c>
      <c r="C162"/>
      <c r="D162"/>
      <c r="E162"/>
      <c r="F162"/>
      <c r="G162"/>
      <c r="H162" s="89"/>
      <c r="I162"/>
      <c r="J162"/>
    </row>
    <row r="163" spans="1:10" x14ac:dyDescent="0.25">
      <c r="A163" s="11"/>
      <c r="B163" s="126"/>
      <c r="C163" s="127"/>
      <c r="D163" s="127"/>
      <c r="E163" s="127"/>
      <c r="F163" s="127"/>
      <c r="G163" s="127"/>
      <c r="H163" s="127"/>
      <c r="I163" s="127"/>
      <c r="J163" s="128"/>
    </row>
    <row r="164" spans="1:10" x14ac:dyDescent="0.25">
      <c r="A164" s="10"/>
      <c r="B164" s="129"/>
      <c r="C164" s="130"/>
      <c r="D164" s="130"/>
      <c r="E164" s="130"/>
      <c r="F164" s="130"/>
      <c r="G164" s="130"/>
      <c r="H164" s="130"/>
      <c r="I164" s="130"/>
      <c r="J164" s="131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64F7-48FD-4D7B-9FD7-1C64ED8521B4}">
  <sheetPr>
    <pageSetUpPr fitToPage="1"/>
  </sheetPr>
  <dimension ref="A1:L260"/>
  <sheetViews>
    <sheetView zoomScaleNormal="100" zoomScaleSheetLayoutView="40" workbookViewId="0">
      <selection activeCell="D6" sqref="D6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33" t="s">
        <v>609</v>
      </c>
      <c r="E5" s="233"/>
      <c r="F5" s="233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79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0</v>
      </c>
      <c r="G13" s="109">
        <v>0</v>
      </c>
      <c r="H13" s="79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0</v>
      </c>
      <c r="G15" s="109">
        <v>0</v>
      </c>
      <c r="H15" s="79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0</v>
      </c>
      <c r="G16" s="109">
        <v>0</v>
      </c>
      <c r="H16" s="79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0</v>
      </c>
      <c r="G17" s="109">
        <v>0</v>
      </c>
      <c r="H17" s="79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0</v>
      </c>
      <c r="G18" s="109">
        <v>0</v>
      </c>
      <c r="H18" s="79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0</v>
      </c>
      <c r="G19" s="109">
        <v>0</v>
      </c>
      <c r="H19" s="79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0</v>
      </c>
      <c r="G20" s="109">
        <v>0</v>
      </c>
      <c r="H20" s="79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0</v>
      </c>
      <c r="G21" s="109">
        <v>0</v>
      </c>
      <c r="H21" s="79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0</v>
      </c>
      <c r="G22" s="109">
        <v>0</v>
      </c>
      <c r="H22" s="79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79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0</v>
      </c>
      <c r="G25" s="109">
        <v>0</v>
      </c>
      <c r="H25" s="79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0</v>
      </c>
      <c r="G26" s="109">
        <v>0</v>
      </c>
      <c r="H26" s="79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0</v>
      </c>
      <c r="G27" s="109">
        <v>0</v>
      </c>
      <c r="H27" s="79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79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0</v>
      </c>
      <c r="G31" s="109">
        <v>0</v>
      </c>
      <c r="H31" s="79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0</v>
      </c>
      <c r="G32" s="109">
        <v>0</v>
      </c>
      <c r="H32" s="79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0</v>
      </c>
      <c r="G33" s="109">
        <v>0</v>
      </c>
      <c r="H33" s="79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0</v>
      </c>
      <c r="G34" s="109">
        <v>0</v>
      </c>
      <c r="H34" s="79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0</v>
      </c>
      <c r="G35" s="109">
        <v>0</v>
      </c>
      <c r="H35" s="79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0</v>
      </c>
      <c r="G36" s="109">
        <v>0</v>
      </c>
      <c r="H36" s="79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0</v>
      </c>
      <c r="G37" s="109">
        <v>0</v>
      </c>
      <c r="H37" s="79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0</v>
      </c>
      <c r="G38" s="109">
        <v>0</v>
      </c>
      <c r="H38" s="79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0</v>
      </c>
      <c r="G39" s="109">
        <v>0</v>
      </c>
      <c r="H39" s="79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79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0</v>
      </c>
      <c r="G41" s="109">
        <v>0</v>
      </c>
      <c r="H41" s="79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0</v>
      </c>
      <c r="G42" s="109">
        <v>0</v>
      </c>
      <c r="H42" s="79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0</v>
      </c>
      <c r="G43" s="109">
        <v>0</v>
      </c>
      <c r="H43" s="79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0</v>
      </c>
      <c r="G44" s="109">
        <v>0</v>
      </c>
      <c r="H44" s="79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0</v>
      </c>
      <c r="G45" s="109">
        <v>0</v>
      </c>
      <c r="H45" s="79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79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79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0</v>
      </c>
      <c r="G49" s="109">
        <v>0</v>
      </c>
      <c r="H49" s="79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0</v>
      </c>
      <c r="G51" s="109">
        <v>0</v>
      </c>
      <c r="H51" s="79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0</v>
      </c>
      <c r="G52" s="109">
        <v>0</v>
      </c>
      <c r="H52" s="79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0</v>
      </c>
      <c r="G53" s="109">
        <v>0</v>
      </c>
      <c r="H53" s="79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0</v>
      </c>
      <c r="G54" s="109">
        <v>0</v>
      </c>
      <c r="H54" s="79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0</v>
      </c>
      <c r="G55" s="109">
        <v>0</v>
      </c>
      <c r="H55" s="79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0</v>
      </c>
      <c r="G56" s="109">
        <v>0</v>
      </c>
      <c r="H56" s="79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0</v>
      </c>
      <c r="G57" s="109">
        <v>0</v>
      </c>
      <c r="H57" s="79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0</v>
      </c>
      <c r="G58" s="109">
        <v>0</v>
      </c>
      <c r="H58" s="79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0</v>
      </c>
      <c r="G59" s="109">
        <v>0</v>
      </c>
      <c r="H59" s="79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0</v>
      </c>
      <c r="G60" s="109">
        <v>0</v>
      </c>
      <c r="H60" s="79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0</v>
      </c>
      <c r="G61" s="109">
        <v>0</v>
      </c>
      <c r="H61" s="79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0</v>
      </c>
      <c r="H62" s="79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79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0</v>
      </c>
      <c r="G64" s="109">
        <v>0</v>
      </c>
      <c r="H64" s="79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79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79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79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79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0</v>
      </c>
      <c r="G71" s="109">
        <v>0</v>
      </c>
      <c r="H71" s="79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0</v>
      </c>
      <c r="G72" s="109">
        <v>0</v>
      </c>
      <c r="H72" s="79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0</v>
      </c>
      <c r="G73" s="109">
        <v>0</v>
      </c>
      <c r="H73" s="79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79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0</v>
      </c>
      <c r="G75" s="109">
        <v>0</v>
      </c>
      <c r="H75" s="79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0</v>
      </c>
      <c r="G76" s="109">
        <v>0</v>
      </c>
      <c r="H76" s="79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79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0</v>
      </c>
      <c r="G78" s="109">
        <v>0</v>
      </c>
      <c r="H78" s="79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0</v>
      </c>
      <c r="G80" s="109">
        <v>0</v>
      </c>
      <c r="H80" s="79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0</v>
      </c>
      <c r="G81" s="109">
        <v>0</v>
      </c>
      <c r="H81" s="79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0</v>
      </c>
      <c r="G82" s="109">
        <v>0</v>
      </c>
      <c r="H82" s="79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79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79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0</v>
      </c>
      <c r="G85" s="109">
        <v>0</v>
      </c>
      <c r="H85" s="79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79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79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79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0</v>
      </c>
      <c r="G89" s="109">
        <v>0</v>
      </c>
      <c r="H89" s="79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79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0</v>
      </c>
      <c r="G93" s="109">
        <v>0</v>
      </c>
      <c r="H93" s="79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0</v>
      </c>
      <c r="G94" s="109">
        <v>0</v>
      </c>
      <c r="H94" s="79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0</v>
      </c>
      <c r="G95" s="109">
        <v>0</v>
      </c>
      <c r="H95" s="79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0</v>
      </c>
      <c r="G96" s="109">
        <v>0</v>
      </c>
      <c r="H96" s="79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0</v>
      </c>
      <c r="G97" s="109">
        <v>0</v>
      </c>
      <c r="H97" s="79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79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0</v>
      </c>
      <c r="G99" s="109">
        <v>0</v>
      </c>
      <c r="H99" s="79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0</v>
      </c>
      <c r="G100" s="109">
        <v>0</v>
      </c>
      <c r="H100" s="79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0</v>
      </c>
      <c r="G101" s="109">
        <v>0</v>
      </c>
      <c r="H101" s="79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0</v>
      </c>
      <c r="G102" s="109">
        <v>0</v>
      </c>
      <c r="H102" s="79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0</v>
      </c>
      <c r="G103" s="109">
        <v>0</v>
      </c>
      <c r="H103" s="79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0</v>
      </c>
      <c r="G104" s="109">
        <v>0</v>
      </c>
      <c r="H104" s="79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79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0</v>
      </c>
      <c r="G106" s="109">
        <v>0</v>
      </c>
      <c r="H106" s="79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0</v>
      </c>
      <c r="G107" s="109">
        <v>0</v>
      </c>
      <c r="H107" s="79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79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0</v>
      </c>
      <c r="G109" s="109">
        <v>0</v>
      </c>
      <c r="H109" s="79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0</v>
      </c>
      <c r="G111" s="109">
        <v>0</v>
      </c>
      <c r="H111" s="79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0</v>
      </c>
      <c r="G112" s="109">
        <v>0</v>
      </c>
      <c r="H112" s="79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79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0</v>
      </c>
      <c r="G114" s="109">
        <v>0</v>
      </c>
      <c r="H114" s="79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0</v>
      </c>
      <c r="G115" s="109">
        <v>0</v>
      </c>
      <c r="H115" s="79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0</v>
      </c>
      <c r="G116" s="109">
        <v>0</v>
      </c>
      <c r="H116" s="79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0</v>
      </c>
      <c r="G117" s="109">
        <v>0</v>
      </c>
      <c r="H117" s="79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0</v>
      </c>
      <c r="G118" s="109">
        <v>0</v>
      </c>
      <c r="H118" s="79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0</v>
      </c>
      <c r="G119" s="109">
        <v>0</v>
      </c>
      <c r="H119" s="79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0</v>
      </c>
      <c r="G120" s="109">
        <v>0</v>
      </c>
      <c r="H120" s="79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0</v>
      </c>
      <c r="G121" s="109">
        <v>0</v>
      </c>
      <c r="H121" s="79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0</v>
      </c>
      <c r="G122" s="109">
        <v>0</v>
      </c>
      <c r="H122" s="79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0</v>
      </c>
      <c r="G123" s="109">
        <v>0</v>
      </c>
      <c r="H123" s="79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0</v>
      </c>
      <c r="G124" s="109">
        <v>0</v>
      </c>
      <c r="H124" s="79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0</v>
      </c>
      <c r="G125" s="109">
        <v>0</v>
      </c>
      <c r="H125" s="79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0</v>
      </c>
      <c r="G126" s="109">
        <v>0</v>
      </c>
      <c r="H126" s="79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79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0</v>
      </c>
      <c r="G128" s="109">
        <v>0</v>
      </c>
      <c r="H128" s="79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0</v>
      </c>
      <c r="G129" s="109">
        <v>0</v>
      </c>
      <c r="H129" s="79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0</v>
      </c>
      <c r="G130" s="109">
        <v>0</v>
      </c>
      <c r="H130" s="79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0</v>
      </c>
      <c r="G134" s="109">
        <v>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0</v>
      </c>
      <c r="G137" s="109">
        <v>0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09">
        <v>0</v>
      </c>
      <c r="G138" s="109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09">
        <v>0</v>
      </c>
      <c r="G139" s="109">
        <v>0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09">
        <v>0</v>
      </c>
      <c r="G140" s="109">
        <v>0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09">
        <v>0</v>
      </c>
      <c r="G141" s="109">
        <v>0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09">
        <v>0</v>
      </c>
      <c r="G142" s="109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09">
        <v>0</v>
      </c>
      <c r="G143" s="109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09">
        <v>0</v>
      </c>
      <c r="G144" s="109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09">
        <v>0</v>
      </c>
      <c r="G145" s="109">
        <v>0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09">
        <v>0</v>
      </c>
      <c r="G146" s="109">
        <v>0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09">
        <v>0</v>
      </c>
      <c r="G147" s="109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09">
        <v>0</v>
      </c>
      <c r="G148" s="109">
        <v>0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09">
        <v>0</v>
      </c>
      <c r="G149" s="109">
        <v>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09">
        <v>0</v>
      </c>
      <c r="G150" s="109">
        <v>0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09">
        <v>0</v>
      </c>
      <c r="G151" s="109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0</v>
      </c>
      <c r="G152" s="109">
        <v>0</v>
      </c>
      <c r="H152" s="79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135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0</v>
      </c>
      <c r="G154" s="109">
        <v>0</v>
      </c>
      <c r="H154" s="135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135" t="s">
        <v>335</v>
      </c>
      <c r="I155"/>
      <c r="J155" s="109">
        <v>0</v>
      </c>
      <c r="L155" s="16" t="s">
        <v>339</v>
      </c>
    </row>
    <row r="156" spans="1:12" ht="14.5" x14ac:dyDescent="0.35">
      <c r="A156" s="123"/>
      <c r="B156" s="123"/>
      <c r="C156"/>
      <c r="D156"/>
      <c r="E156"/>
      <c r="F156"/>
      <c r="G156"/>
      <c r="H156" s="89"/>
      <c r="I156"/>
      <c r="J156"/>
    </row>
    <row r="157" spans="1:12" ht="14.5" x14ac:dyDescent="0.35">
      <c r="A157" s="123"/>
      <c r="B157" s="123"/>
      <c r="C157"/>
      <c r="D157"/>
      <c r="E157"/>
      <c r="F157" s="124" t="s">
        <v>362</v>
      </c>
      <c r="G157" s="125">
        <v>0</v>
      </c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363</v>
      </c>
      <c r="G158" s="125">
        <f>G157-G155</f>
        <v>0</v>
      </c>
      <c r="H158" s="89"/>
      <c r="I158"/>
      <c r="J158"/>
    </row>
    <row r="159" spans="1:12" ht="14.5" x14ac:dyDescent="0.35">
      <c r="A159"/>
      <c r="B159" t="s">
        <v>364</v>
      </c>
      <c r="C159"/>
      <c r="D159"/>
      <c r="E159"/>
      <c r="F159"/>
      <c r="G159"/>
      <c r="H159" s="89"/>
      <c r="I159"/>
      <c r="J159"/>
    </row>
    <row r="160" spans="1:12" ht="14.5" x14ac:dyDescent="0.35">
      <c r="A160"/>
      <c r="B160" s="126"/>
      <c r="C160" s="127"/>
      <c r="D160" s="127"/>
      <c r="E160" s="127"/>
      <c r="F160" s="127"/>
      <c r="G160" s="127"/>
      <c r="H160" s="127"/>
      <c r="I160" s="127"/>
      <c r="J160" s="128"/>
    </row>
    <row r="161" spans="1:10" ht="14.5" x14ac:dyDescent="0.35">
      <c r="A161"/>
      <c r="B161" s="129"/>
      <c r="C161" s="130"/>
      <c r="D161" s="130"/>
      <c r="E161" s="130"/>
      <c r="F161" s="130"/>
      <c r="G161" s="130"/>
      <c r="H161" s="130"/>
      <c r="I161" s="130"/>
      <c r="J161" s="131"/>
    </row>
    <row r="162" spans="1:10" x14ac:dyDescent="0.25">
      <c r="A162" s="11"/>
      <c r="B162" s="1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5E105-6675-43F0-A718-BE736CF8D876}">
  <sheetPr>
    <pageSetUpPr fitToPage="1"/>
  </sheetPr>
  <dimension ref="A1:L260"/>
  <sheetViews>
    <sheetView zoomScaleNormal="100" zoomScaleSheetLayoutView="40" workbookViewId="0">
      <selection activeCell="D29" sqref="D29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33" t="s">
        <v>610</v>
      </c>
      <c r="E5" s="233"/>
      <c r="F5" s="233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79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0</v>
      </c>
      <c r="G13" s="109">
        <v>0</v>
      </c>
      <c r="H13" s="79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0</v>
      </c>
      <c r="G15" s="109">
        <v>0</v>
      </c>
      <c r="H15" s="79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0</v>
      </c>
      <c r="G16" s="109">
        <v>0</v>
      </c>
      <c r="H16" s="79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0</v>
      </c>
      <c r="G17" s="109">
        <v>0</v>
      </c>
      <c r="H17" s="79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0</v>
      </c>
      <c r="G18" s="109">
        <v>0</v>
      </c>
      <c r="H18" s="79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0</v>
      </c>
      <c r="G19" s="109">
        <v>0</v>
      </c>
      <c r="H19" s="79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0</v>
      </c>
      <c r="G20" s="109">
        <v>0</v>
      </c>
      <c r="H20" s="79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0</v>
      </c>
      <c r="G21" s="109">
        <v>0</v>
      </c>
      <c r="H21" s="79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0</v>
      </c>
      <c r="G22" s="109">
        <v>0</v>
      </c>
      <c r="H22" s="79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79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0</v>
      </c>
      <c r="G25" s="109">
        <v>0</v>
      </c>
      <c r="H25" s="79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0</v>
      </c>
      <c r="G26" s="109">
        <v>0</v>
      </c>
      <c r="H26" s="79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0</v>
      </c>
      <c r="G27" s="109">
        <v>0</v>
      </c>
      <c r="H27" s="79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79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0</v>
      </c>
      <c r="G31" s="109">
        <v>0</v>
      </c>
      <c r="H31" s="79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0</v>
      </c>
      <c r="G32" s="109">
        <v>0</v>
      </c>
      <c r="H32" s="79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0</v>
      </c>
      <c r="G33" s="109">
        <v>0</v>
      </c>
      <c r="H33" s="79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0</v>
      </c>
      <c r="G34" s="109">
        <v>0</v>
      </c>
      <c r="H34" s="79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0</v>
      </c>
      <c r="G35" s="109">
        <v>0</v>
      </c>
      <c r="H35" s="79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0</v>
      </c>
      <c r="G36" s="109">
        <v>0</v>
      </c>
      <c r="H36" s="79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0</v>
      </c>
      <c r="G37" s="109">
        <v>0</v>
      </c>
      <c r="H37" s="79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0</v>
      </c>
      <c r="G38" s="109">
        <v>0</v>
      </c>
      <c r="H38" s="79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0</v>
      </c>
      <c r="G39" s="109">
        <v>0</v>
      </c>
      <c r="H39" s="79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79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0</v>
      </c>
      <c r="G41" s="109">
        <v>0</v>
      </c>
      <c r="H41" s="79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0</v>
      </c>
      <c r="G42" s="109">
        <v>0</v>
      </c>
      <c r="H42" s="79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0</v>
      </c>
      <c r="G43" s="109">
        <v>0</v>
      </c>
      <c r="H43" s="79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0</v>
      </c>
      <c r="G44" s="109">
        <v>0</v>
      </c>
      <c r="H44" s="79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0</v>
      </c>
      <c r="G45" s="109">
        <v>0</v>
      </c>
      <c r="H45" s="79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79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79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0</v>
      </c>
      <c r="G49" s="109">
        <v>0</v>
      </c>
      <c r="H49" s="79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0</v>
      </c>
      <c r="G51" s="109">
        <v>0</v>
      </c>
      <c r="H51" s="79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0</v>
      </c>
      <c r="G52" s="109">
        <v>0</v>
      </c>
      <c r="H52" s="79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0</v>
      </c>
      <c r="G53" s="109">
        <v>0</v>
      </c>
      <c r="H53" s="79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0</v>
      </c>
      <c r="G54" s="109">
        <v>0</v>
      </c>
      <c r="H54" s="79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0</v>
      </c>
      <c r="G55" s="109">
        <v>0</v>
      </c>
      <c r="H55" s="79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0</v>
      </c>
      <c r="G56" s="109">
        <v>0</v>
      </c>
      <c r="H56" s="79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0</v>
      </c>
      <c r="G57" s="109">
        <v>0</v>
      </c>
      <c r="H57" s="79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0</v>
      </c>
      <c r="G58" s="109">
        <v>0</v>
      </c>
      <c r="H58" s="79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0</v>
      </c>
      <c r="G59" s="109">
        <v>0</v>
      </c>
      <c r="H59" s="79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0</v>
      </c>
      <c r="G60" s="109">
        <v>0</v>
      </c>
      <c r="H60" s="79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0</v>
      </c>
      <c r="G61" s="109">
        <v>0</v>
      </c>
      <c r="H61" s="79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0</v>
      </c>
      <c r="H62" s="79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79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0</v>
      </c>
      <c r="G64" s="109">
        <v>0</v>
      </c>
      <c r="H64" s="79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79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79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79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79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0</v>
      </c>
      <c r="G71" s="109">
        <v>0</v>
      </c>
      <c r="H71" s="79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0</v>
      </c>
      <c r="G72" s="109">
        <v>0</v>
      </c>
      <c r="H72" s="79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0</v>
      </c>
      <c r="G73" s="109">
        <v>0</v>
      </c>
      <c r="H73" s="79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79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0</v>
      </c>
      <c r="G75" s="109">
        <v>0</v>
      </c>
      <c r="H75" s="79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0</v>
      </c>
      <c r="G76" s="109">
        <v>0</v>
      </c>
      <c r="H76" s="79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79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0</v>
      </c>
      <c r="G78" s="109">
        <v>0</v>
      </c>
      <c r="H78" s="79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0</v>
      </c>
      <c r="G80" s="109">
        <v>0</v>
      </c>
      <c r="H80" s="79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0</v>
      </c>
      <c r="G81" s="109">
        <v>0</v>
      </c>
      <c r="H81" s="79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0</v>
      </c>
      <c r="G82" s="109">
        <v>0</v>
      </c>
      <c r="H82" s="79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79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79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0</v>
      </c>
      <c r="G85" s="109">
        <v>0</v>
      </c>
      <c r="H85" s="79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79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79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79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0</v>
      </c>
      <c r="G89" s="109">
        <v>0</v>
      </c>
      <c r="H89" s="79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79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0</v>
      </c>
      <c r="G93" s="109">
        <v>0</v>
      </c>
      <c r="H93" s="79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0</v>
      </c>
      <c r="G94" s="109">
        <v>0</v>
      </c>
      <c r="H94" s="79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0</v>
      </c>
      <c r="G95" s="109">
        <v>0</v>
      </c>
      <c r="H95" s="79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0</v>
      </c>
      <c r="G96" s="109">
        <v>0</v>
      </c>
      <c r="H96" s="79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0</v>
      </c>
      <c r="G97" s="109">
        <v>0</v>
      </c>
      <c r="H97" s="79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79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0</v>
      </c>
      <c r="G99" s="109">
        <v>0</v>
      </c>
      <c r="H99" s="79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0</v>
      </c>
      <c r="G100" s="109">
        <v>0</v>
      </c>
      <c r="H100" s="79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0</v>
      </c>
      <c r="G101" s="109">
        <v>0</v>
      </c>
      <c r="H101" s="79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0</v>
      </c>
      <c r="G102" s="109">
        <v>0</v>
      </c>
      <c r="H102" s="79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0</v>
      </c>
      <c r="G103" s="109">
        <v>0</v>
      </c>
      <c r="H103" s="79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0</v>
      </c>
      <c r="G104" s="109">
        <v>0</v>
      </c>
      <c r="H104" s="79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79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0</v>
      </c>
      <c r="G106" s="109">
        <v>0</v>
      </c>
      <c r="H106" s="79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0</v>
      </c>
      <c r="G107" s="109">
        <v>0</v>
      </c>
      <c r="H107" s="79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79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0</v>
      </c>
      <c r="G109" s="109">
        <v>0</v>
      </c>
      <c r="H109" s="79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0</v>
      </c>
      <c r="G111" s="109">
        <v>0</v>
      </c>
      <c r="H111" s="79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0</v>
      </c>
      <c r="G112" s="109">
        <v>0</v>
      </c>
      <c r="H112" s="79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79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0</v>
      </c>
      <c r="G114" s="109">
        <v>0</v>
      </c>
      <c r="H114" s="79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0</v>
      </c>
      <c r="G115" s="109">
        <v>0</v>
      </c>
      <c r="H115" s="79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0</v>
      </c>
      <c r="G116" s="109">
        <v>0</v>
      </c>
      <c r="H116" s="79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0</v>
      </c>
      <c r="G117" s="109">
        <v>0</v>
      </c>
      <c r="H117" s="79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0</v>
      </c>
      <c r="G118" s="109">
        <v>0</v>
      </c>
      <c r="H118" s="79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0</v>
      </c>
      <c r="G119" s="109">
        <v>0</v>
      </c>
      <c r="H119" s="79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0</v>
      </c>
      <c r="G120" s="109">
        <v>0</v>
      </c>
      <c r="H120" s="79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0</v>
      </c>
      <c r="G121" s="109">
        <v>0</v>
      </c>
      <c r="H121" s="79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0</v>
      </c>
      <c r="G122" s="109">
        <v>0</v>
      </c>
      <c r="H122" s="79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0</v>
      </c>
      <c r="G123" s="109">
        <v>0</v>
      </c>
      <c r="H123" s="79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0</v>
      </c>
      <c r="G124" s="109">
        <v>0</v>
      </c>
      <c r="H124" s="79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0</v>
      </c>
      <c r="G125" s="109">
        <v>0</v>
      </c>
      <c r="H125" s="79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0</v>
      </c>
      <c r="G126" s="109">
        <v>0</v>
      </c>
      <c r="H126" s="79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79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0</v>
      </c>
      <c r="G128" s="109">
        <v>0</v>
      </c>
      <c r="H128" s="79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0</v>
      </c>
      <c r="G129" s="109">
        <v>0</v>
      </c>
      <c r="H129" s="79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0</v>
      </c>
      <c r="G130" s="109">
        <v>0</v>
      </c>
      <c r="H130" s="79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0</v>
      </c>
      <c r="G134" s="109">
        <v>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0</v>
      </c>
      <c r="G137" s="109">
        <v>0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09">
        <v>0</v>
      </c>
      <c r="G138" s="109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09">
        <v>0</v>
      </c>
      <c r="G139" s="109">
        <v>0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09">
        <v>0</v>
      </c>
      <c r="G140" s="109">
        <v>0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09">
        <v>0</v>
      </c>
      <c r="G141" s="109">
        <v>0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09">
        <v>0</v>
      </c>
      <c r="G142" s="109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09">
        <v>0</v>
      </c>
      <c r="G143" s="109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09">
        <v>0</v>
      </c>
      <c r="G144" s="109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09">
        <v>0</v>
      </c>
      <c r="G145" s="109">
        <v>0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09">
        <v>0</v>
      </c>
      <c r="G146" s="109">
        <v>0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09">
        <v>0</v>
      </c>
      <c r="G147" s="109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09">
        <v>0</v>
      </c>
      <c r="G148" s="109">
        <v>0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09">
        <v>0</v>
      </c>
      <c r="G149" s="109">
        <v>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09">
        <v>0</v>
      </c>
      <c r="G150" s="109">
        <v>0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09">
        <v>0</v>
      </c>
      <c r="G151" s="109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0</v>
      </c>
      <c r="G152" s="109">
        <v>0</v>
      </c>
      <c r="H152" s="135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135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0</v>
      </c>
      <c r="G154" s="109">
        <v>0</v>
      </c>
      <c r="H154" s="135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135" t="s">
        <v>335</v>
      </c>
      <c r="I155"/>
      <c r="J155" s="109">
        <v>0</v>
      </c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0</v>
      </c>
      <c r="G156" s="108">
        <f>SUM(G12:G155)</f>
        <v>0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10" orientation="portrait" horizontalDpi="300" verticalDpi="300" r:id="rId1"/>
  <headerFooter alignWithMargins="0"/>
  <rowBreaks count="1" manualBreakCount="1">
    <brk id="71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D5D5-44C2-417D-9A3A-6C817CF13A2C}">
  <sheetPr>
    <pageSetUpPr fitToPage="1"/>
  </sheetPr>
  <dimension ref="A1:L260"/>
  <sheetViews>
    <sheetView zoomScaleNormal="100" zoomScaleSheetLayoutView="40" workbookViewId="0">
      <selection activeCell="D24" sqref="D24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367</v>
      </c>
      <c r="E5" s="242"/>
      <c r="F5" s="242"/>
      <c r="G5" s="54"/>
      <c r="H5" s="55"/>
      <c r="I5" s="54"/>
      <c r="J5" s="225" t="s">
        <v>348</v>
      </c>
    </row>
    <row r="6" spans="1:10" s="78" customFormat="1" ht="35.65" customHeight="1" x14ac:dyDescent="0.25">
      <c r="B6" s="52"/>
      <c r="H6" s="10"/>
      <c r="J6" s="226"/>
    </row>
    <row r="7" spans="1:10" s="7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0</v>
      </c>
      <c r="H12" s="79" t="s">
        <v>334</v>
      </c>
      <c r="I12"/>
      <c r="J12" s="109">
        <v>0</v>
      </c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0</v>
      </c>
      <c r="G13" s="109">
        <v>0</v>
      </c>
      <c r="H13" s="79" t="s">
        <v>335</v>
      </c>
      <c r="I13"/>
      <c r="J13" s="109">
        <v>0</v>
      </c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>
        <v>0</v>
      </c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18433</v>
      </c>
      <c r="G15" s="109">
        <v>921574</v>
      </c>
      <c r="H15" s="79" t="s">
        <v>334</v>
      </c>
      <c r="I15"/>
      <c r="J15" s="109">
        <v>0</v>
      </c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380</v>
      </c>
      <c r="G16" s="109">
        <v>194025</v>
      </c>
      <c r="H16" s="79" t="s">
        <v>335</v>
      </c>
      <c r="I16"/>
      <c r="J16" s="109">
        <v>0</v>
      </c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988</v>
      </c>
      <c r="G17" s="109">
        <v>49400</v>
      </c>
      <c r="H17" s="79" t="s">
        <v>334</v>
      </c>
      <c r="I17"/>
      <c r="J17" s="109">
        <v>0</v>
      </c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7</v>
      </c>
      <c r="G18" s="109">
        <v>8496</v>
      </c>
      <c r="H18" s="79" t="s">
        <v>335</v>
      </c>
      <c r="I18"/>
      <c r="J18" s="109">
        <v>0</v>
      </c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965</v>
      </c>
      <c r="G19" s="109">
        <v>552968</v>
      </c>
      <c r="H19" s="79" t="s">
        <v>335</v>
      </c>
      <c r="I19"/>
      <c r="J19" s="109">
        <v>0</v>
      </c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17981</v>
      </c>
      <c r="G20" s="109">
        <v>925386</v>
      </c>
      <c r="H20" s="79" t="s">
        <v>334</v>
      </c>
      <c r="I20"/>
      <c r="J20" s="109">
        <v>0</v>
      </c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13</v>
      </c>
      <c r="G21" s="109">
        <v>1300</v>
      </c>
      <c r="H21" s="79" t="s">
        <v>334</v>
      </c>
      <c r="I21"/>
      <c r="J21" s="109">
        <v>0</v>
      </c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14</v>
      </c>
      <c r="G22" s="109">
        <v>2500</v>
      </c>
      <c r="H22" s="79" t="s">
        <v>334</v>
      </c>
      <c r="I22"/>
      <c r="J22" s="109">
        <v>0</v>
      </c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3</v>
      </c>
      <c r="G23" s="109">
        <v>195</v>
      </c>
      <c r="H23" s="79" t="s">
        <v>334</v>
      </c>
      <c r="I23"/>
      <c r="J23" s="109">
        <v>0</v>
      </c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>
        <v>0</v>
      </c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7955</v>
      </c>
      <c r="G25" s="109">
        <v>13077546</v>
      </c>
      <c r="H25" s="79" t="s">
        <v>335</v>
      </c>
      <c r="I25"/>
      <c r="J25" s="109">
        <v>0</v>
      </c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369</v>
      </c>
      <c r="G26" s="109">
        <v>848966</v>
      </c>
      <c r="H26" s="79" t="s">
        <v>335</v>
      </c>
      <c r="I26"/>
      <c r="J26" s="109">
        <v>0</v>
      </c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12</v>
      </c>
      <c r="G27" s="109">
        <v>5506</v>
      </c>
      <c r="H27" s="79" t="s">
        <v>335</v>
      </c>
      <c r="I27"/>
      <c r="J27" s="109">
        <v>0</v>
      </c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79" t="s">
        <v>335</v>
      </c>
      <c r="I28"/>
      <c r="J28" s="109">
        <v>0</v>
      </c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>
        <v>0</v>
      </c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>
        <v>0</v>
      </c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872</v>
      </c>
      <c r="G31" s="109">
        <v>1610035</v>
      </c>
      <c r="H31" s="79" t="s">
        <v>335</v>
      </c>
      <c r="I31"/>
      <c r="J31" s="109">
        <v>0</v>
      </c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125</v>
      </c>
      <c r="G32" s="109">
        <v>203178</v>
      </c>
      <c r="H32" s="79" t="s">
        <v>335</v>
      </c>
      <c r="I32"/>
      <c r="J32" s="109">
        <v>0</v>
      </c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147</v>
      </c>
      <c r="G33" s="109">
        <v>198514</v>
      </c>
      <c r="H33" s="79" t="s">
        <v>335</v>
      </c>
      <c r="I33"/>
      <c r="J33" s="109">
        <v>0</v>
      </c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130</v>
      </c>
      <c r="G34" s="109">
        <v>145881</v>
      </c>
      <c r="H34" s="79" t="s">
        <v>335</v>
      </c>
      <c r="I34"/>
      <c r="J34" s="109">
        <v>0</v>
      </c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3658</v>
      </c>
      <c r="G35" s="109">
        <v>4286678</v>
      </c>
      <c r="H35" s="79" t="s">
        <v>335</v>
      </c>
      <c r="I35"/>
      <c r="J35" s="109">
        <v>0</v>
      </c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5748</v>
      </c>
      <c r="G36" s="109">
        <v>722829</v>
      </c>
      <c r="H36" s="79" t="s">
        <v>334</v>
      </c>
      <c r="I36"/>
      <c r="J36" s="109">
        <v>0</v>
      </c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88</v>
      </c>
      <c r="G37" s="109">
        <v>130962</v>
      </c>
      <c r="H37" s="79" t="s">
        <v>335</v>
      </c>
      <c r="I37"/>
      <c r="J37" s="109">
        <v>0</v>
      </c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3</v>
      </c>
      <c r="G38" s="109">
        <v>2248</v>
      </c>
      <c r="H38" s="79" t="s">
        <v>335</v>
      </c>
      <c r="I38"/>
      <c r="J38" s="109">
        <v>0</v>
      </c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433</v>
      </c>
      <c r="G39" s="109">
        <v>164140</v>
      </c>
      <c r="H39" s="79" t="s">
        <v>337</v>
      </c>
      <c r="I39"/>
      <c r="J39" s="109">
        <v>0</v>
      </c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79" t="s">
        <v>337</v>
      </c>
      <c r="I40"/>
      <c r="J40" s="109">
        <v>0</v>
      </c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4742</v>
      </c>
      <c r="G41" s="109">
        <v>2733603</v>
      </c>
      <c r="H41" s="79" t="s">
        <v>335</v>
      </c>
      <c r="I41"/>
      <c r="J41" s="109">
        <v>0</v>
      </c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2153</v>
      </c>
      <c r="G42" s="109">
        <v>1421129</v>
      </c>
      <c r="H42" s="79" t="s">
        <v>335</v>
      </c>
      <c r="I42"/>
      <c r="J42" s="109">
        <v>0</v>
      </c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3636</v>
      </c>
      <c r="G43" s="109">
        <v>2701029</v>
      </c>
      <c r="H43" s="79" t="s">
        <v>335</v>
      </c>
      <c r="I43"/>
      <c r="J43" s="109">
        <v>0</v>
      </c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0</v>
      </c>
      <c r="G44" s="109">
        <v>0</v>
      </c>
      <c r="H44" s="79" t="s">
        <v>335</v>
      </c>
      <c r="I44"/>
      <c r="J44" s="109">
        <v>0</v>
      </c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12334</v>
      </c>
      <c r="G45" s="109">
        <v>1236100</v>
      </c>
      <c r="H45" s="79" t="s">
        <v>334</v>
      </c>
      <c r="I45"/>
      <c r="J45" s="109">
        <v>0</v>
      </c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0</v>
      </c>
      <c r="H46" s="79" t="s">
        <v>334</v>
      </c>
      <c r="I46"/>
      <c r="J46" s="109">
        <v>0</v>
      </c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>
        <v>0</v>
      </c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1</v>
      </c>
      <c r="G48" s="109">
        <v>25</v>
      </c>
      <c r="H48" s="79" t="s">
        <v>334</v>
      </c>
      <c r="I48"/>
      <c r="J48" s="109">
        <v>0</v>
      </c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122</v>
      </c>
      <c r="G49" s="109">
        <v>3050</v>
      </c>
      <c r="H49" s="79" t="s">
        <v>334</v>
      </c>
      <c r="I49"/>
      <c r="J49" s="109">
        <v>0</v>
      </c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>
        <v>0</v>
      </c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7</v>
      </c>
      <c r="G51" s="109">
        <v>625</v>
      </c>
      <c r="H51" s="79" t="s">
        <v>334</v>
      </c>
      <c r="I51"/>
      <c r="J51" s="109">
        <v>0</v>
      </c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1</v>
      </c>
      <c r="G52" s="109">
        <v>3112</v>
      </c>
      <c r="H52" s="79" t="s">
        <v>335</v>
      </c>
      <c r="I52"/>
      <c r="J52" s="109">
        <v>0</v>
      </c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236</v>
      </c>
      <c r="G53" s="109">
        <v>5900</v>
      </c>
      <c r="H53" s="79" t="s">
        <v>334</v>
      </c>
      <c r="I53"/>
      <c r="J53" s="109">
        <v>0</v>
      </c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4211</v>
      </c>
      <c r="G54" s="109">
        <v>105325</v>
      </c>
      <c r="H54" s="79" t="s">
        <v>334</v>
      </c>
      <c r="I54"/>
      <c r="J54" s="109">
        <v>0</v>
      </c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13</v>
      </c>
      <c r="G55" s="109">
        <v>325</v>
      </c>
      <c r="H55" s="79" t="s">
        <v>334</v>
      </c>
      <c r="I55"/>
      <c r="J55" s="109">
        <v>0</v>
      </c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271</v>
      </c>
      <c r="G56" s="109">
        <v>6800</v>
      </c>
      <c r="H56" s="79" t="s">
        <v>334</v>
      </c>
      <c r="I56"/>
      <c r="J56" s="109">
        <v>0</v>
      </c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14</v>
      </c>
      <c r="G57" s="109">
        <v>350</v>
      </c>
      <c r="H57" s="79" t="s">
        <v>334</v>
      </c>
      <c r="I57"/>
      <c r="J57" s="109">
        <v>0</v>
      </c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103</v>
      </c>
      <c r="G58" s="109">
        <v>7725</v>
      </c>
      <c r="H58" s="79" t="s">
        <v>334</v>
      </c>
      <c r="I58"/>
      <c r="J58" s="109">
        <v>0</v>
      </c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97</v>
      </c>
      <c r="G59" s="109">
        <v>7275</v>
      </c>
      <c r="H59" s="79" t="s">
        <v>334</v>
      </c>
      <c r="I59"/>
      <c r="J59" s="109">
        <v>0</v>
      </c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7</v>
      </c>
      <c r="G60" s="109">
        <v>525</v>
      </c>
      <c r="H60" s="79" t="s">
        <v>334</v>
      </c>
      <c r="I60"/>
      <c r="J60" s="109">
        <v>0</v>
      </c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33</v>
      </c>
      <c r="G61" s="109">
        <v>850</v>
      </c>
      <c r="H61" s="79" t="s">
        <v>334</v>
      </c>
      <c r="I61"/>
      <c r="J61" s="109">
        <v>0</v>
      </c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1</v>
      </c>
      <c r="G62" s="109">
        <v>25</v>
      </c>
      <c r="H62" s="79" t="s">
        <v>335</v>
      </c>
      <c r="I62"/>
      <c r="J62" s="109">
        <v>0</v>
      </c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79" t="s">
        <v>334</v>
      </c>
      <c r="I63"/>
      <c r="J63" s="109">
        <v>0</v>
      </c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0</v>
      </c>
      <c r="G64" s="109">
        <v>0</v>
      </c>
      <c r="H64" s="79" t="s">
        <v>335</v>
      </c>
      <c r="I64"/>
      <c r="J64" s="109">
        <v>0</v>
      </c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0</v>
      </c>
      <c r="G65" s="109">
        <v>0</v>
      </c>
      <c r="H65" s="79" t="s">
        <v>335</v>
      </c>
      <c r="I65"/>
      <c r="J65" s="109">
        <v>0</v>
      </c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>
        <v>0</v>
      </c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>
        <v>0</v>
      </c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79" t="s">
        <v>335</v>
      </c>
      <c r="I68"/>
      <c r="J68" s="109">
        <v>0</v>
      </c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79" t="s">
        <v>334</v>
      </c>
      <c r="I69"/>
      <c r="J69" s="109">
        <v>0</v>
      </c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0</v>
      </c>
      <c r="G70" s="109">
        <v>0</v>
      </c>
      <c r="H70" s="79" t="s">
        <v>334</v>
      </c>
      <c r="I70"/>
      <c r="J70" s="109">
        <v>0</v>
      </c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410</v>
      </c>
      <c r="G71" s="109">
        <v>18875</v>
      </c>
      <c r="H71" s="79" t="s">
        <v>334</v>
      </c>
      <c r="I71"/>
      <c r="J71" s="109">
        <v>0</v>
      </c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16</v>
      </c>
      <c r="G72" s="109">
        <v>400</v>
      </c>
      <c r="H72" s="79" t="s">
        <v>334</v>
      </c>
      <c r="I72"/>
      <c r="J72" s="109">
        <v>0</v>
      </c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0</v>
      </c>
      <c r="G73" s="109">
        <v>0</v>
      </c>
      <c r="H73" s="79" t="s">
        <v>334</v>
      </c>
      <c r="I73"/>
      <c r="J73" s="109">
        <v>0</v>
      </c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79" t="s">
        <v>334</v>
      </c>
      <c r="I74"/>
      <c r="J74" s="109">
        <v>0</v>
      </c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9</v>
      </c>
      <c r="G75" s="109">
        <v>1217</v>
      </c>
      <c r="H75" s="79" t="s">
        <v>334</v>
      </c>
      <c r="I75"/>
      <c r="J75" s="109">
        <v>0</v>
      </c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5</v>
      </c>
      <c r="G76" s="109">
        <v>125</v>
      </c>
      <c r="H76" s="79" t="s">
        <v>334</v>
      </c>
      <c r="I76"/>
      <c r="J76" s="109">
        <v>0</v>
      </c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79" t="s">
        <v>334</v>
      </c>
      <c r="I77"/>
      <c r="J77" s="109">
        <v>0</v>
      </c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1</v>
      </c>
      <c r="G78" s="109">
        <v>30383</v>
      </c>
      <c r="H78" s="79" t="s">
        <v>334</v>
      </c>
      <c r="I78"/>
      <c r="J78" s="109">
        <v>0</v>
      </c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>
        <v>0</v>
      </c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18432</v>
      </c>
      <c r="G80" s="109">
        <v>461270</v>
      </c>
      <c r="H80" s="79" t="s">
        <v>334</v>
      </c>
      <c r="I80"/>
      <c r="J80" s="109">
        <v>0</v>
      </c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49</v>
      </c>
      <c r="G81" s="109">
        <v>1225</v>
      </c>
      <c r="H81" s="79" t="s">
        <v>334</v>
      </c>
      <c r="I81"/>
      <c r="J81" s="109">
        <v>0</v>
      </c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0</v>
      </c>
      <c r="G82" s="109">
        <v>0</v>
      </c>
      <c r="H82" s="79" t="s">
        <v>335</v>
      </c>
      <c r="I82"/>
      <c r="J82" s="109">
        <v>0</v>
      </c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2</v>
      </c>
      <c r="G83" s="109">
        <v>50</v>
      </c>
      <c r="H83" s="79" t="s">
        <v>334</v>
      </c>
      <c r="I83"/>
      <c r="J83" s="109">
        <v>0</v>
      </c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79" t="s">
        <v>335</v>
      </c>
      <c r="I84"/>
      <c r="J84" s="109">
        <v>0</v>
      </c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12</v>
      </c>
      <c r="G85" s="109">
        <v>2306</v>
      </c>
      <c r="H85" s="79" t="s">
        <v>335</v>
      </c>
      <c r="I85"/>
      <c r="J85" s="109">
        <v>0</v>
      </c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1</v>
      </c>
      <c r="G86" s="109">
        <v>25</v>
      </c>
      <c r="H86" s="79" t="s">
        <v>334</v>
      </c>
      <c r="I86"/>
      <c r="J86" s="109">
        <v>0</v>
      </c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79" t="s">
        <v>334</v>
      </c>
      <c r="I87"/>
      <c r="J87" s="109">
        <v>0</v>
      </c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79" t="s">
        <v>335</v>
      </c>
      <c r="I88"/>
      <c r="J88" s="109">
        <v>0</v>
      </c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0</v>
      </c>
      <c r="G89" s="109">
        <v>0</v>
      </c>
      <c r="H89" s="79" t="s">
        <v>335</v>
      </c>
      <c r="I89"/>
      <c r="J89" s="109">
        <v>0</v>
      </c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79" t="s">
        <v>334</v>
      </c>
      <c r="I90"/>
      <c r="J90" s="109">
        <v>0</v>
      </c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>
        <v>0</v>
      </c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>
        <v>0</v>
      </c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70</v>
      </c>
      <c r="G93" s="109">
        <v>143045</v>
      </c>
      <c r="H93" s="79" t="s">
        <v>335</v>
      </c>
      <c r="I93"/>
      <c r="J93" s="109">
        <v>0</v>
      </c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8</v>
      </c>
      <c r="G94" s="109">
        <v>9465</v>
      </c>
      <c r="H94" s="79" t="s">
        <v>335</v>
      </c>
      <c r="I94"/>
      <c r="J94" s="109">
        <v>0</v>
      </c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25</v>
      </c>
      <c r="G95" s="109">
        <v>900</v>
      </c>
      <c r="H95" s="79" t="s">
        <v>334</v>
      </c>
      <c r="I95"/>
      <c r="J95" s="109">
        <v>0</v>
      </c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71</v>
      </c>
      <c r="G96" s="109">
        <v>1925</v>
      </c>
      <c r="H96" s="79" t="s">
        <v>334</v>
      </c>
      <c r="I96"/>
      <c r="J96" s="109">
        <v>0</v>
      </c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13</v>
      </c>
      <c r="G97" s="109">
        <v>1300</v>
      </c>
      <c r="H97" s="79" t="s">
        <v>334</v>
      </c>
      <c r="I97"/>
      <c r="J97" s="109">
        <v>0</v>
      </c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1</v>
      </c>
      <c r="G98" s="109">
        <v>50</v>
      </c>
      <c r="H98" s="79" t="s">
        <v>334</v>
      </c>
      <c r="I98"/>
      <c r="J98" s="109">
        <v>0</v>
      </c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19</v>
      </c>
      <c r="G99" s="109">
        <v>33916</v>
      </c>
      <c r="H99" s="79" t="s">
        <v>335</v>
      </c>
      <c r="I99"/>
      <c r="J99" s="109">
        <v>0</v>
      </c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6</v>
      </c>
      <c r="G100" s="109">
        <v>18196</v>
      </c>
      <c r="H100" s="79" t="s">
        <v>335</v>
      </c>
      <c r="I100"/>
      <c r="J100" s="109">
        <v>0</v>
      </c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27</v>
      </c>
      <c r="G101" s="109">
        <v>118490</v>
      </c>
      <c r="H101" s="79" t="s">
        <v>335</v>
      </c>
      <c r="I101"/>
      <c r="J101" s="109">
        <v>0</v>
      </c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2</v>
      </c>
      <c r="G102" s="109">
        <v>664</v>
      </c>
      <c r="H102" s="79" t="s">
        <v>335</v>
      </c>
      <c r="I102"/>
      <c r="J102" s="109">
        <v>0</v>
      </c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7</v>
      </c>
      <c r="G103" s="109">
        <v>175</v>
      </c>
      <c r="H103" s="79" t="s">
        <v>334</v>
      </c>
      <c r="I103"/>
      <c r="J103" s="109">
        <v>0</v>
      </c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2</v>
      </c>
      <c r="G104" s="109">
        <v>50</v>
      </c>
      <c r="H104" s="79" t="s">
        <v>334</v>
      </c>
      <c r="I104"/>
      <c r="J104" s="109">
        <v>0</v>
      </c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2</v>
      </c>
      <c r="G105" s="109">
        <v>50</v>
      </c>
      <c r="H105" s="79" t="s">
        <v>334</v>
      </c>
      <c r="I105"/>
      <c r="J105" s="109">
        <v>0</v>
      </c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355</v>
      </c>
      <c r="G106" s="109">
        <v>9000</v>
      </c>
      <c r="H106" s="79" t="s">
        <v>334</v>
      </c>
      <c r="I106"/>
      <c r="J106" s="109">
        <v>0</v>
      </c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30</v>
      </c>
      <c r="G107" s="109">
        <v>3000</v>
      </c>
      <c r="H107" s="79" t="s">
        <v>334</v>
      </c>
      <c r="I107"/>
      <c r="J107" s="109">
        <v>0</v>
      </c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131</v>
      </c>
      <c r="G108" s="109">
        <v>138770</v>
      </c>
      <c r="H108" s="79" t="s">
        <v>335</v>
      </c>
      <c r="I108"/>
      <c r="J108" s="109">
        <v>0</v>
      </c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6</v>
      </c>
      <c r="G109" s="109">
        <v>7337</v>
      </c>
      <c r="H109" s="79" t="s">
        <v>335</v>
      </c>
      <c r="I109"/>
      <c r="J109" s="109">
        <v>0</v>
      </c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>
        <v>0</v>
      </c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26</v>
      </c>
      <c r="G111" s="109">
        <v>153086</v>
      </c>
      <c r="H111" s="79" t="s">
        <v>335</v>
      </c>
      <c r="I111"/>
      <c r="J111" s="109">
        <v>0</v>
      </c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0</v>
      </c>
      <c r="G112" s="109">
        <v>0</v>
      </c>
      <c r="H112" s="79" t="s">
        <v>335</v>
      </c>
      <c r="I112"/>
      <c r="J112" s="109">
        <v>0</v>
      </c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1</v>
      </c>
      <c r="G113" s="109">
        <v>9419</v>
      </c>
      <c r="H113" s="79" t="s">
        <v>335</v>
      </c>
      <c r="I113"/>
      <c r="J113" s="109">
        <v>0</v>
      </c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16</v>
      </c>
      <c r="G114" s="109">
        <v>1600</v>
      </c>
      <c r="H114" s="79" t="s">
        <v>334</v>
      </c>
      <c r="I114"/>
      <c r="J114" s="109">
        <v>0</v>
      </c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94</v>
      </c>
      <c r="G115" s="109">
        <v>3100</v>
      </c>
      <c r="H115" s="79" t="s">
        <v>334</v>
      </c>
      <c r="I115"/>
      <c r="J115" s="109">
        <v>0</v>
      </c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23</v>
      </c>
      <c r="G116" s="109">
        <v>800</v>
      </c>
      <c r="H116" s="79" t="s">
        <v>334</v>
      </c>
      <c r="I116"/>
      <c r="J116" s="109">
        <v>0</v>
      </c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67</v>
      </c>
      <c r="G117" s="109">
        <v>2700</v>
      </c>
      <c r="H117" s="79" t="s">
        <v>334</v>
      </c>
      <c r="I117"/>
      <c r="J117" s="109">
        <v>0</v>
      </c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162</v>
      </c>
      <c r="G118" s="109">
        <v>4150</v>
      </c>
      <c r="H118" s="79" t="s">
        <v>334</v>
      </c>
      <c r="I118"/>
      <c r="J118" s="109">
        <v>0</v>
      </c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22</v>
      </c>
      <c r="G119" s="109">
        <v>550</v>
      </c>
      <c r="H119" s="79" t="s">
        <v>334</v>
      </c>
      <c r="I119"/>
      <c r="J119" s="109">
        <v>0</v>
      </c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64</v>
      </c>
      <c r="G120" s="109">
        <v>1600</v>
      </c>
      <c r="H120" s="79" t="s">
        <v>334</v>
      </c>
      <c r="I120"/>
      <c r="J120" s="109">
        <v>0</v>
      </c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22</v>
      </c>
      <c r="G121" s="109">
        <v>575</v>
      </c>
      <c r="H121" s="79" t="s">
        <v>334</v>
      </c>
      <c r="I121"/>
      <c r="J121" s="109">
        <v>0</v>
      </c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21</v>
      </c>
      <c r="G122" s="109">
        <v>525</v>
      </c>
      <c r="H122" s="79" t="s">
        <v>334</v>
      </c>
      <c r="I122"/>
      <c r="J122" s="109">
        <v>0</v>
      </c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71</v>
      </c>
      <c r="G123" s="109">
        <v>1825</v>
      </c>
      <c r="H123" s="79" t="s">
        <v>334</v>
      </c>
      <c r="I123"/>
      <c r="J123" s="109">
        <v>0</v>
      </c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41</v>
      </c>
      <c r="G124" s="109">
        <v>1050</v>
      </c>
      <c r="H124" s="79" t="s">
        <v>334</v>
      </c>
      <c r="I124"/>
      <c r="J124" s="109">
        <v>0</v>
      </c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0</v>
      </c>
      <c r="G125" s="109">
        <v>0</v>
      </c>
      <c r="H125" s="79" t="s">
        <v>334</v>
      </c>
      <c r="I125"/>
      <c r="J125" s="109">
        <v>0</v>
      </c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86</v>
      </c>
      <c r="G126" s="109">
        <v>2250</v>
      </c>
      <c r="H126" s="79" t="s">
        <v>334</v>
      </c>
      <c r="I126"/>
      <c r="J126" s="109">
        <v>0</v>
      </c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6</v>
      </c>
      <c r="G127" s="109">
        <v>175</v>
      </c>
      <c r="H127" s="79" t="s">
        <v>334</v>
      </c>
      <c r="I127"/>
      <c r="J127" s="109">
        <v>0</v>
      </c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13</v>
      </c>
      <c r="G128" s="109">
        <v>1625</v>
      </c>
      <c r="H128" s="79" t="s">
        <v>334</v>
      </c>
      <c r="I128"/>
      <c r="J128" s="109">
        <v>0</v>
      </c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0</v>
      </c>
      <c r="G129" s="109">
        <v>0</v>
      </c>
      <c r="H129" s="79" t="s">
        <v>334</v>
      </c>
      <c r="I129"/>
      <c r="J129" s="109">
        <v>0</v>
      </c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6</v>
      </c>
      <c r="G130" s="109">
        <v>2426</v>
      </c>
      <c r="H130" s="79" t="s">
        <v>334</v>
      </c>
      <c r="I130"/>
      <c r="J130" s="109">
        <v>0</v>
      </c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>
        <v>0</v>
      </c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>
        <v>0</v>
      </c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>
        <v>0</v>
      </c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10</v>
      </c>
      <c r="G134" s="109">
        <v>350</v>
      </c>
      <c r="H134" s="80" t="s">
        <v>334</v>
      </c>
      <c r="I134"/>
      <c r="J134" s="109">
        <v>0</v>
      </c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>
        <v>0</v>
      </c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>
        <v>0</v>
      </c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107</v>
      </c>
      <c r="G137" s="109">
        <v>12300</v>
      </c>
      <c r="H137" s="80" t="s">
        <v>334</v>
      </c>
      <c r="I137"/>
      <c r="J137" s="109">
        <v>0</v>
      </c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>
        <v>0</v>
      </c>
      <c r="G138" s="132">
        <v>0</v>
      </c>
      <c r="H138" s="80" t="s">
        <v>334</v>
      </c>
      <c r="I138" s="116"/>
      <c r="J138" s="109">
        <v>0</v>
      </c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>
        <v>7</v>
      </c>
      <c r="G139" s="132">
        <v>175</v>
      </c>
      <c r="H139" s="80" t="s">
        <v>334</v>
      </c>
      <c r="I139" s="116"/>
      <c r="J139" s="109">
        <v>0</v>
      </c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>
        <v>1</v>
      </c>
      <c r="G140" s="132">
        <v>43015</v>
      </c>
      <c r="H140" s="80" t="s">
        <v>335</v>
      </c>
      <c r="I140" s="116"/>
      <c r="J140" s="109">
        <v>0</v>
      </c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>
        <v>2</v>
      </c>
      <c r="G141" s="132">
        <v>46627</v>
      </c>
      <c r="H141" s="80" t="s">
        <v>335</v>
      </c>
      <c r="I141" s="116"/>
      <c r="J141" s="109">
        <v>0</v>
      </c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>
        <v>0</v>
      </c>
      <c r="G142" s="132">
        <v>0</v>
      </c>
      <c r="H142" s="80" t="s">
        <v>335</v>
      </c>
      <c r="I142" s="116"/>
      <c r="J142" s="109">
        <v>0</v>
      </c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>
        <v>0</v>
      </c>
      <c r="G143" s="132">
        <v>0</v>
      </c>
      <c r="H143" s="80" t="s">
        <v>335</v>
      </c>
      <c r="I143" s="116"/>
      <c r="J143" s="109">
        <v>0</v>
      </c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>
        <v>0</v>
      </c>
      <c r="G144" s="132">
        <v>0</v>
      </c>
      <c r="H144" s="80" t="s">
        <v>335</v>
      </c>
      <c r="I144" s="116"/>
      <c r="J144" s="109">
        <v>0</v>
      </c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>
        <v>2</v>
      </c>
      <c r="G145" s="132">
        <v>85547</v>
      </c>
      <c r="H145" s="80" t="s">
        <v>335</v>
      </c>
      <c r="I145" s="116"/>
      <c r="J145" s="109">
        <v>0</v>
      </c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>
        <v>3</v>
      </c>
      <c r="G146" s="132">
        <v>89642</v>
      </c>
      <c r="H146" s="80" t="s">
        <v>335</v>
      </c>
      <c r="I146" s="116"/>
      <c r="J146" s="109">
        <v>0</v>
      </c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>
        <v>0</v>
      </c>
      <c r="G147" s="132">
        <v>0</v>
      </c>
      <c r="H147" s="80" t="s">
        <v>335</v>
      </c>
      <c r="I147" s="116"/>
      <c r="J147" s="109">
        <v>0</v>
      </c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>
        <v>1</v>
      </c>
      <c r="G148" s="132">
        <v>4095</v>
      </c>
      <c r="H148" s="80" t="s">
        <v>335</v>
      </c>
      <c r="I148" s="116"/>
      <c r="J148" s="109">
        <v>0</v>
      </c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>
        <v>3</v>
      </c>
      <c r="G149" s="132">
        <v>300</v>
      </c>
      <c r="H149" s="80" t="s">
        <v>334</v>
      </c>
      <c r="I149" s="116"/>
      <c r="J149" s="109">
        <v>0</v>
      </c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>
        <v>18</v>
      </c>
      <c r="G150" s="132">
        <v>3150</v>
      </c>
      <c r="H150" s="80" t="s">
        <v>335</v>
      </c>
      <c r="I150" s="116"/>
      <c r="J150" s="109">
        <v>0</v>
      </c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>
        <v>0</v>
      </c>
      <c r="G151" s="132">
        <v>0</v>
      </c>
      <c r="H151" s="80" t="s">
        <v>335</v>
      </c>
      <c r="I151" s="116"/>
      <c r="J151" s="109">
        <v>0</v>
      </c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161</v>
      </c>
      <c r="G152" s="109">
        <v>114732</v>
      </c>
      <c r="H152" s="135" t="s">
        <v>335</v>
      </c>
      <c r="I152"/>
      <c r="J152" s="109">
        <v>0</v>
      </c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137</v>
      </c>
      <c r="G153" s="109">
        <v>100852</v>
      </c>
      <c r="H153" s="135" t="s">
        <v>335</v>
      </c>
      <c r="I153"/>
      <c r="J153" s="109">
        <v>0</v>
      </c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176</v>
      </c>
      <c r="G154" s="109">
        <v>138361</v>
      </c>
      <c r="H154" s="135" t="s">
        <v>335</v>
      </c>
      <c r="I154"/>
      <c r="J154" s="109">
        <v>0</v>
      </c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62</v>
      </c>
      <c r="G155" s="109">
        <v>51619</v>
      </c>
      <c r="H155" s="135" t="s">
        <v>335</v>
      </c>
      <c r="I155"/>
      <c r="J155" s="109">
        <v>0</v>
      </c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107449</v>
      </c>
      <c r="G156" s="108">
        <f>SUM(G12:G155)</f>
        <v>34166530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32175862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-1990668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 t="s">
        <v>448</v>
      </c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 t="s">
        <v>605</v>
      </c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r:id="rId1"/>
  <headerFooter alignWithMargins="0"/>
  <rowBreaks count="1" manualBreakCount="1">
    <brk id="71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9912-424F-428E-87D5-DBA967B6EFF9}">
  <sheetPr>
    <pageSetUpPr fitToPage="1"/>
  </sheetPr>
  <dimension ref="A1:L260"/>
  <sheetViews>
    <sheetView zoomScaleNormal="100" zoomScaleSheetLayoutView="40" workbookViewId="0">
      <selection activeCell="E39" sqref="E39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449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379</v>
      </c>
      <c r="G15" s="109">
        <v>18950</v>
      </c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9</v>
      </c>
      <c r="G17" s="109">
        <v>11580</v>
      </c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387</v>
      </c>
      <c r="G19" s="109">
        <v>22398.35</v>
      </c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/>
      <c r="G20" s="109"/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/>
      <c r="G25" s="109"/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417</v>
      </c>
      <c r="G26" s="109">
        <v>687623</v>
      </c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/>
      <c r="G31" s="109"/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/>
      <c r="G32" s="109"/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/>
      <c r="G33" s="109"/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/>
      <c r="G34" s="109"/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13</v>
      </c>
      <c r="G35" s="109">
        <v>7293</v>
      </c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372</v>
      </c>
      <c r="G36" s="109">
        <v>37820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/>
      <c r="G37" s="109"/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/>
      <c r="G38" s="109"/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/>
      <c r="G41" s="109"/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/>
      <c r="G42" s="109"/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/>
      <c r="G43" s="109"/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/>
      <c r="G44" s="109"/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420</v>
      </c>
      <c r="G45" s="109">
        <v>42000</v>
      </c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/>
      <c r="G49" s="109"/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/>
      <c r="G53" s="109"/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369</v>
      </c>
      <c r="G54" s="109">
        <v>9225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/>
      <c r="G55" s="109"/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/>
      <c r="G56" s="109"/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/>
      <c r="G57" s="109"/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/>
      <c r="G58" s="109"/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/>
      <c r="G59" s="109"/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/>
      <c r="G71" s="109"/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/>
      <c r="G72" s="109"/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379</v>
      </c>
      <c r="G80" s="109">
        <v>9475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/>
      <c r="G81" s="109"/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/>
      <c r="G93" s="109"/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/>
      <c r="G96" s="109"/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/>
      <c r="G97" s="109"/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/>
      <c r="G106" s="109"/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/>
      <c r="G108" s="109"/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/>
      <c r="G111" s="109"/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/>
      <c r="G115" s="109"/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/>
      <c r="G117" s="109"/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/>
      <c r="G118" s="109"/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/>
      <c r="G119" s="109"/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/>
      <c r="G120" s="109"/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/>
      <c r="G126" s="109"/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/>
      <c r="G128" s="109"/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/>
      <c r="G137" s="109"/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/>
      <c r="G152" s="109"/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2745</v>
      </c>
      <c r="G156" s="108">
        <f>SUM(G12:G155)</f>
        <v>846364.35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846364.35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B41F-06D8-43EA-B1F5-77A5065AB322}">
  <sheetPr>
    <pageSetUpPr fitToPage="1"/>
  </sheetPr>
  <dimension ref="A1:L260"/>
  <sheetViews>
    <sheetView zoomScaleNormal="100" zoomScaleSheetLayoutView="40" workbookViewId="0">
      <selection activeCell="J44" sqref="J44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511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/>
      <c r="G15" s="109"/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/>
      <c r="G17" s="109"/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/>
      <c r="G19" s="109"/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/>
      <c r="G20" s="109"/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/>
      <c r="G25" s="109"/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/>
      <c r="G26" s="109"/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/>
      <c r="G31" s="109"/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/>
      <c r="G32" s="109"/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/>
      <c r="G33" s="109"/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/>
      <c r="G34" s="109"/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/>
      <c r="G35" s="109"/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/>
      <c r="G36" s="109"/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/>
      <c r="G37" s="109"/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/>
      <c r="G38" s="109"/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/>
      <c r="G41" s="109"/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/>
      <c r="G42" s="109"/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/>
      <c r="G43" s="109"/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/>
      <c r="G44" s="109"/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/>
      <c r="G45" s="109"/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/>
      <c r="G49" s="109"/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/>
      <c r="G53" s="109"/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/>
      <c r="G54" s="109"/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/>
      <c r="G55" s="109"/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/>
      <c r="G56" s="109"/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/>
      <c r="G57" s="109"/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/>
      <c r="G58" s="109"/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/>
      <c r="G59" s="109"/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/>
      <c r="G71" s="109"/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/>
      <c r="G72" s="109"/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/>
      <c r="G80" s="109"/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/>
      <c r="G81" s="109"/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/>
      <c r="G93" s="109"/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/>
      <c r="G96" s="109"/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/>
      <c r="G97" s="109"/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/>
      <c r="G106" s="109"/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/>
      <c r="G108" s="109"/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/>
      <c r="G111" s="109"/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/>
      <c r="G115" s="109"/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/>
      <c r="G117" s="109"/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/>
      <c r="G118" s="109"/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/>
      <c r="G119" s="109"/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/>
      <c r="G120" s="109"/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/>
      <c r="G126" s="109"/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/>
      <c r="G128" s="109"/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/>
      <c r="G137" s="109"/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/>
      <c r="G152" s="109"/>
      <c r="H152" s="135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135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135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135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0</v>
      </c>
      <c r="G156" s="108">
        <f>SUM(G12:G155)</f>
        <v>0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0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07DD-EBF9-4029-AAF3-4FAC35A0FF5F}">
  <sheetPr>
    <pageSetUpPr fitToPage="1"/>
  </sheetPr>
  <dimension ref="A1:L263"/>
  <sheetViews>
    <sheetView zoomScaleNormal="100" zoomScaleSheetLayoutView="40" workbookViewId="0">
      <selection activeCell="J39" sqref="J39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2" s="58" customFormat="1" ht="35.65" customHeight="1" x14ac:dyDescent="0.35">
      <c r="A1" s="243" t="s">
        <v>344</v>
      </c>
      <c r="B1" s="243"/>
      <c r="C1" s="243"/>
      <c r="D1" s="243"/>
      <c r="E1" s="243"/>
      <c r="F1" s="243"/>
      <c r="G1" s="243"/>
      <c r="H1" s="243"/>
      <c r="I1" s="243"/>
      <c r="J1" s="244"/>
    </row>
    <row r="2" spans="1:12" s="58" customFormat="1" ht="35.65" customHeight="1" x14ac:dyDescent="0.35">
      <c r="A2" s="251" t="s">
        <v>345</v>
      </c>
      <c r="B2" s="251"/>
      <c r="C2" s="251"/>
      <c r="D2" s="251"/>
      <c r="E2" s="251"/>
      <c r="F2" s="251"/>
      <c r="G2" s="251"/>
      <c r="H2" s="251"/>
      <c r="I2" s="251"/>
      <c r="J2" s="169"/>
    </row>
    <row r="3" spans="1:12" s="58" customFormat="1" ht="35.65" customHeight="1" x14ac:dyDescent="0.35">
      <c r="A3" s="252" t="s">
        <v>603</v>
      </c>
      <c r="B3" s="252"/>
      <c r="C3" s="252"/>
      <c r="D3" s="252"/>
      <c r="E3" s="252"/>
      <c r="F3" s="252"/>
      <c r="G3" s="252"/>
      <c r="H3" s="252"/>
      <c r="I3" s="252"/>
      <c r="J3" s="169"/>
    </row>
    <row r="4" spans="1:12" s="58" customFormat="1" ht="35.65" customHeight="1" x14ac:dyDescent="0.35">
      <c r="A4" s="253" t="s">
        <v>346</v>
      </c>
      <c r="B4" s="253"/>
      <c r="C4" s="253"/>
      <c r="D4" s="253"/>
      <c r="E4" s="253"/>
      <c r="F4" s="253"/>
      <c r="G4" s="253"/>
      <c r="H4" s="253"/>
      <c r="I4" s="253"/>
      <c r="J4" s="169"/>
    </row>
    <row r="5" spans="1:12" s="53" customFormat="1" ht="35.65" customHeight="1" x14ac:dyDescent="0.35">
      <c r="A5" s="170"/>
      <c r="B5" s="193"/>
      <c r="C5" s="171" t="s">
        <v>347</v>
      </c>
      <c r="D5" s="245" t="s">
        <v>515</v>
      </c>
      <c r="E5" s="245"/>
      <c r="F5" s="245"/>
      <c r="G5" s="175"/>
      <c r="H5" s="176"/>
      <c r="I5" s="175"/>
      <c r="J5" s="249" t="s">
        <v>348</v>
      </c>
    </row>
    <row r="6" spans="1:12" s="75" customFormat="1" ht="35.65" customHeight="1" x14ac:dyDescent="0.25">
      <c r="A6" s="177"/>
      <c r="B6" s="194"/>
      <c r="C6" s="177"/>
      <c r="D6" s="177"/>
      <c r="E6" s="177"/>
      <c r="F6" s="177"/>
      <c r="G6" s="177"/>
      <c r="H6" s="173"/>
      <c r="I6" s="177"/>
      <c r="J6" s="250"/>
      <c r="K6" s="143"/>
      <c r="L6" s="143"/>
    </row>
    <row r="7" spans="1:12" s="75" customFormat="1" ht="18" customHeight="1" x14ac:dyDescent="0.25">
      <c r="A7" s="177"/>
      <c r="B7" s="194"/>
      <c r="C7" s="177"/>
      <c r="D7" s="177"/>
      <c r="E7" s="177"/>
      <c r="F7" s="177"/>
      <c r="G7" s="177"/>
      <c r="H7" s="173"/>
      <c r="I7" s="177"/>
      <c r="J7" s="246" t="s">
        <v>349</v>
      </c>
      <c r="K7" s="143"/>
      <c r="L7" s="143"/>
    </row>
    <row r="8" spans="1:12" ht="12.75" customHeight="1" x14ac:dyDescent="0.25">
      <c r="A8" s="158"/>
      <c r="B8" s="195"/>
      <c r="C8" s="150"/>
      <c r="D8" s="153"/>
      <c r="E8" s="146"/>
      <c r="F8" s="147"/>
      <c r="G8" s="147"/>
      <c r="H8" s="178" t="s">
        <v>350</v>
      </c>
      <c r="I8" s="144"/>
      <c r="J8" s="247"/>
    </row>
    <row r="9" spans="1:12" x14ac:dyDescent="0.25">
      <c r="A9" s="159" t="s">
        <v>0</v>
      </c>
      <c r="B9" s="196" t="s">
        <v>351</v>
      </c>
      <c r="C9" s="151"/>
      <c r="D9" s="154"/>
      <c r="E9" s="148"/>
      <c r="F9" s="148"/>
      <c r="G9" s="148" t="s">
        <v>1</v>
      </c>
      <c r="H9" s="179" t="s">
        <v>352</v>
      </c>
      <c r="I9" s="144"/>
      <c r="J9" s="247"/>
    </row>
    <row r="10" spans="1:12" x14ac:dyDescent="0.25">
      <c r="A10" s="159" t="s">
        <v>353</v>
      </c>
      <c r="B10" s="196" t="s">
        <v>354</v>
      </c>
      <c r="C10" s="151"/>
      <c r="D10" s="154"/>
      <c r="E10" s="148" t="s">
        <v>2</v>
      </c>
      <c r="F10" s="148" t="s">
        <v>355</v>
      </c>
      <c r="G10" s="148" t="s">
        <v>3</v>
      </c>
      <c r="H10" s="163" t="s">
        <v>356</v>
      </c>
      <c r="I10" s="144"/>
      <c r="J10" s="247"/>
    </row>
    <row r="11" spans="1:12" x14ac:dyDescent="0.25">
      <c r="A11" s="160" t="s">
        <v>4</v>
      </c>
      <c r="B11" s="197" t="s">
        <v>357</v>
      </c>
      <c r="C11" s="152" t="s">
        <v>5</v>
      </c>
      <c r="D11" s="155"/>
      <c r="E11" s="149" t="s">
        <v>358</v>
      </c>
      <c r="F11" s="149" t="s">
        <v>359</v>
      </c>
      <c r="G11" s="149" t="s">
        <v>360</v>
      </c>
      <c r="H11" s="164" t="s">
        <v>361</v>
      </c>
      <c r="I11" s="144"/>
      <c r="J11" s="248"/>
    </row>
    <row r="12" spans="1:12" ht="12.75" customHeight="1" x14ac:dyDescent="0.25">
      <c r="A12" s="213" t="s">
        <v>518</v>
      </c>
      <c r="B12" s="198" t="s">
        <v>7</v>
      </c>
      <c r="C12" s="189" t="s">
        <v>8</v>
      </c>
      <c r="D12" s="156"/>
      <c r="E12" s="161" t="s">
        <v>9</v>
      </c>
      <c r="F12" s="183">
        <v>63</v>
      </c>
      <c r="G12" s="183">
        <v>-1300</v>
      </c>
      <c r="H12" s="180" t="s">
        <v>334</v>
      </c>
      <c r="I12" s="144"/>
      <c r="J12" s="183"/>
    </row>
    <row r="13" spans="1:12" ht="12.75" customHeight="1" x14ac:dyDescent="0.25">
      <c r="A13" s="213" t="s">
        <v>518</v>
      </c>
      <c r="B13" s="198" t="s">
        <v>10</v>
      </c>
      <c r="C13" s="189" t="s">
        <v>519</v>
      </c>
      <c r="D13" s="156"/>
      <c r="E13" s="161" t="s">
        <v>9</v>
      </c>
      <c r="F13" s="183">
        <v>10</v>
      </c>
      <c r="G13" s="183">
        <v>5609</v>
      </c>
      <c r="H13" s="180" t="s">
        <v>335</v>
      </c>
      <c r="I13" s="144"/>
      <c r="J13" s="183"/>
    </row>
    <row r="14" spans="1:12" ht="12.75" customHeight="1" x14ac:dyDescent="0.25">
      <c r="A14" s="213" t="s">
        <v>34</v>
      </c>
      <c r="B14" s="198" t="s">
        <v>12</v>
      </c>
      <c r="C14" s="189" t="s">
        <v>13</v>
      </c>
      <c r="D14" s="156"/>
      <c r="E14" s="161" t="s">
        <v>14</v>
      </c>
      <c r="F14" s="183">
        <v>2</v>
      </c>
      <c r="G14" s="183">
        <v>318</v>
      </c>
      <c r="H14" s="180" t="s">
        <v>335</v>
      </c>
      <c r="I14" s="144"/>
      <c r="J14" s="183"/>
    </row>
    <row r="15" spans="1:12" ht="12.75" customHeight="1" x14ac:dyDescent="0.25">
      <c r="A15" s="213" t="s">
        <v>56</v>
      </c>
      <c r="B15" s="198" t="s">
        <v>15</v>
      </c>
      <c r="C15" s="189" t="s">
        <v>368</v>
      </c>
      <c r="D15" s="156"/>
      <c r="E15" s="161" t="s">
        <v>520</v>
      </c>
      <c r="F15" s="183">
        <v>10168</v>
      </c>
      <c r="G15" s="183">
        <v>506770</v>
      </c>
      <c r="H15" s="180" t="s">
        <v>334</v>
      </c>
      <c r="I15" s="144"/>
      <c r="J15" s="183"/>
    </row>
    <row r="16" spans="1:12" ht="12.75" customHeight="1" x14ac:dyDescent="0.25">
      <c r="A16" s="213" t="s">
        <v>56</v>
      </c>
      <c r="B16" s="198" t="s">
        <v>16</v>
      </c>
      <c r="C16" s="189" t="s">
        <v>369</v>
      </c>
      <c r="D16" s="156"/>
      <c r="E16" s="161" t="s">
        <v>520</v>
      </c>
      <c r="F16" s="183">
        <v>8</v>
      </c>
      <c r="G16" s="183">
        <v>12855</v>
      </c>
      <c r="H16" s="180" t="s">
        <v>335</v>
      </c>
      <c r="I16" s="144"/>
      <c r="J16" s="183"/>
    </row>
    <row r="17" spans="1:11" s="36" customFormat="1" ht="12.75" customHeight="1" x14ac:dyDescent="0.25">
      <c r="A17" s="213" t="s">
        <v>34</v>
      </c>
      <c r="B17" s="198" t="s">
        <v>17</v>
      </c>
      <c r="C17" s="189" t="s">
        <v>18</v>
      </c>
      <c r="D17" s="156"/>
      <c r="E17" s="161" t="s">
        <v>520</v>
      </c>
      <c r="F17" s="183">
        <v>858</v>
      </c>
      <c r="G17" s="183">
        <v>46839</v>
      </c>
      <c r="H17" s="180" t="s">
        <v>334</v>
      </c>
      <c r="I17" s="172"/>
      <c r="J17" s="183"/>
      <c r="K17" s="172"/>
    </row>
    <row r="18" spans="1:11" ht="12.75" customHeight="1" x14ac:dyDescent="0.25">
      <c r="A18" s="213" t="s">
        <v>34</v>
      </c>
      <c r="B18" s="198" t="s">
        <v>20</v>
      </c>
      <c r="C18" s="189" t="s">
        <v>21</v>
      </c>
      <c r="D18" s="156"/>
      <c r="E18" s="161" t="s">
        <v>520</v>
      </c>
      <c r="F18" s="183">
        <v>0</v>
      </c>
      <c r="G18" s="183">
        <v>0</v>
      </c>
      <c r="H18" s="180" t="s">
        <v>335</v>
      </c>
      <c r="I18" s="144"/>
      <c r="J18" s="183"/>
      <c r="K18" s="144"/>
    </row>
    <row r="19" spans="1:11" ht="12.75" customHeight="1" x14ac:dyDescent="0.25">
      <c r="A19" s="213" t="s">
        <v>34</v>
      </c>
      <c r="B19" s="198" t="s">
        <v>23</v>
      </c>
      <c r="C19" s="162" t="s">
        <v>521</v>
      </c>
      <c r="D19" s="156"/>
      <c r="E19" s="161" t="s">
        <v>522</v>
      </c>
      <c r="F19" s="183">
        <v>679</v>
      </c>
      <c r="G19" s="183">
        <v>458204</v>
      </c>
      <c r="H19" s="180" t="s">
        <v>335</v>
      </c>
      <c r="I19" s="144"/>
      <c r="J19" s="183"/>
      <c r="K19" s="144"/>
    </row>
    <row r="20" spans="1:11" ht="12.75" customHeight="1" x14ac:dyDescent="0.25">
      <c r="A20" s="213" t="s">
        <v>123</v>
      </c>
      <c r="B20" s="198" t="s">
        <v>26</v>
      </c>
      <c r="C20" s="189" t="s">
        <v>523</v>
      </c>
      <c r="D20" s="156"/>
      <c r="E20" s="161" t="s">
        <v>524</v>
      </c>
      <c r="F20" s="183">
        <v>9703</v>
      </c>
      <c r="G20" s="183">
        <v>564891</v>
      </c>
      <c r="H20" s="180" t="s">
        <v>334</v>
      </c>
      <c r="I20" s="144"/>
      <c r="J20" s="183"/>
      <c r="K20" s="144"/>
    </row>
    <row r="21" spans="1:11" ht="12.75" customHeight="1" x14ac:dyDescent="0.25">
      <c r="A21" s="213" t="s">
        <v>34</v>
      </c>
      <c r="B21" s="198" t="s">
        <v>29</v>
      </c>
      <c r="C21" s="189" t="s">
        <v>370</v>
      </c>
      <c r="D21" s="156"/>
      <c r="E21" s="161" t="s">
        <v>525</v>
      </c>
      <c r="F21" s="183">
        <v>23</v>
      </c>
      <c r="G21" s="183">
        <v>2300</v>
      </c>
      <c r="H21" s="180" t="s">
        <v>334</v>
      </c>
      <c r="I21" s="144"/>
      <c r="J21" s="183"/>
      <c r="K21" s="144"/>
    </row>
    <row r="22" spans="1:11" ht="12.75" customHeight="1" x14ac:dyDescent="0.25">
      <c r="A22" s="213" t="s">
        <v>56</v>
      </c>
      <c r="B22" s="198" t="s">
        <v>30</v>
      </c>
      <c r="C22" s="189" t="s">
        <v>372</v>
      </c>
      <c r="D22" s="207"/>
      <c r="E22" s="208" t="s">
        <v>525</v>
      </c>
      <c r="F22" s="183">
        <v>58</v>
      </c>
      <c r="G22" s="183">
        <v>6625</v>
      </c>
      <c r="H22" s="180" t="s">
        <v>334</v>
      </c>
      <c r="I22" s="144"/>
      <c r="J22" s="183"/>
      <c r="K22" s="144"/>
    </row>
    <row r="23" spans="1:11" ht="12.75" customHeight="1" x14ac:dyDescent="0.25">
      <c r="A23" s="213" t="s">
        <v>34</v>
      </c>
      <c r="B23" s="198" t="s">
        <v>508</v>
      </c>
      <c r="C23" s="189" t="s">
        <v>27</v>
      </c>
      <c r="D23" s="207"/>
      <c r="E23" s="208" t="s">
        <v>454</v>
      </c>
      <c r="F23" s="183">
        <v>1</v>
      </c>
      <c r="G23" s="183">
        <v>0</v>
      </c>
      <c r="H23" s="180" t="s">
        <v>334</v>
      </c>
      <c r="I23" s="144"/>
      <c r="J23" s="183"/>
      <c r="K23" s="144"/>
    </row>
    <row r="24" spans="1:11" ht="12.75" customHeight="1" x14ac:dyDescent="0.25">
      <c r="A24" s="213" t="s">
        <v>6</v>
      </c>
      <c r="B24" s="198" t="s">
        <v>31</v>
      </c>
      <c r="C24" s="189" t="s">
        <v>32</v>
      </c>
      <c r="D24" s="207"/>
      <c r="E24" s="208" t="s">
        <v>33</v>
      </c>
      <c r="F24" s="183">
        <v>1</v>
      </c>
      <c r="G24" s="183">
        <v>176</v>
      </c>
      <c r="H24" s="180" t="s">
        <v>334</v>
      </c>
      <c r="I24" s="144"/>
      <c r="J24" s="183"/>
      <c r="K24" s="144"/>
    </row>
    <row r="25" spans="1:11" ht="12.75" customHeight="1" x14ac:dyDescent="0.25">
      <c r="A25" s="213" t="s">
        <v>34</v>
      </c>
      <c r="B25" s="198" t="s">
        <v>35</v>
      </c>
      <c r="C25" s="189" t="s">
        <v>36</v>
      </c>
      <c r="D25" s="207"/>
      <c r="E25" s="208" t="s">
        <v>37</v>
      </c>
      <c r="F25" s="183">
        <v>4081</v>
      </c>
      <c r="G25" s="183">
        <v>7308926</v>
      </c>
      <c r="H25" s="180" t="s">
        <v>335</v>
      </c>
      <c r="I25" s="144"/>
      <c r="J25" s="183"/>
      <c r="K25" s="144"/>
    </row>
    <row r="26" spans="1:11" ht="12.75" customHeight="1" x14ac:dyDescent="0.25">
      <c r="A26" s="213" t="s">
        <v>34</v>
      </c>
      <c r="B26" s="198" t="s">
        <v>38</v>
      </c>
      <c r="C26" s="189" t="s">
        <v>39</v>
      </c>
      <c r="D26" s="207"/>
      <c r="E26" s="208" t="s">
        <v>526</v>
      </c>
      <c r="F26" s="183">
        <v>126</v>
      </c>
      <c r="G26" s="183">
        <v>173942</v>
      </c>
      <c r="H26" s="180" t="s">
        <v>335</v>
      </c>
      <c r="I26" s="144"/>
      <c r="J26" s="183"/>
      <c r="K26" s="144"/>
    </row>
    <row r="27" spans="1:11" ht="12.75" customHeight="1" x14ac:dyDescent="0.25">
      <c r="A27" s="213" t="s">
        <v>34</v>
      </c>
      <c r="B27" s="198" t="s">
        <v>41</v>
      </c>
      <c r="C27" s="189" t="s">
        <v>42</v>
      </c>
      <c r="D27" s="207"/>
      <c r="E27" s="208" t="s">
        <v>43</v>
      </c>
      <c r="F27" s="183">
        <v>10</v>
      </c>
      <c r="G27" s="183">
        <v>14406</v>
      </c>
      <c r="H27" s="180" t="s">
        <v>335</v>
      </c>
      <c r="I27" s="144"/>
      <c r="J27" s="183"/>
      <c r="K27" s="144"/>
    </row>
    <row r="28" spans="1:11" ht="12.75" customHeight="1" x14ac:dyDescent="0.25">
      <c r="A28" s="213" t="s">
        <v>518</v>
      </c>
      <c r="B28" s="198" t="s">
        <v>44</v>
      </c>
      <c r="C28" s="189" t="s">
        <v>527</v>
      </c>
      <c r="D28" s="207"/>
      <c r="E28" s="208" t="s">
        <v>46</v>
      </c>
      <c r="F28" s="183">
        <v>0</v>
      </c>
      <c r="G28" s="183">
        <v>0</v>
      </c>
      <c r="H28" s="180" t="s">
        <v>335</v>
      </c>
      <c r="I28" s="144"/>
      <c r="J28" s="183"/>
      <c r="K28" s="144"/>
    </row>
    <row r="29" spans="1:11" ht="12.75" customHeight="1" x14ac:dyDescent="0.25">
      <c r="A29" s="213" t="s">
        <v>34</v>
      </c>
      <c r="B29" s="198" t="s">
        <v>406</v>
      </c>
      <c r="C29" s="189" t="s">
        <v>528</v>
      </c>
      <c r="D29" s="207"/>
      <c r="E29" s="208" t="s">
        <v>160</v>
      </c>
      <c r="F29" s="183">
        <v>0</v>
      </c>
      <c r="G29" s="183">
        <v>0</v>
      </c>
      <c r="H29" s="180" t="s">
        <v>335</v>
      </c>
      <c r="I29" s="144"/>
      <c r="J29" s="183"/>
      <c r="K29" s="144"/>
    </row>
    <row r="30" spans="1:11" ht="12.75" customHeight="1" x14ac:dyDescent="0.25">
      <c r="A30" s="213" t="s">
        <v>34</v>
      </c>
      <c r="B30" s="198" t="s">
        <v>407</v>
      </c>
      <c r="C30" s="189" t="s">
        <v>529</v>
      </c>
      <c r="D30" s="207"/>
      <c r="E30" s="208" t="s">
        <v>160</v>
      </c>
      <c r="F30" s="183">
        <v>0</v>
      </c>
      <c r="G30" s="183">
        <v>0</v>
      </c>
      <c r="H30" s="180" t="s">
        <v>335</v>
      </c>
      <c r="I30" s="144"/>
      <c r="J30" s="183"/>
      <c r="K30" s="144"/>
    </row>
    <row r="31" spans="1:11" ht="12.75" customHeight="1" x14ac:dyDescent="0.25">
      <c r="A31" s="213" t="s">
        <v>34</v>
      </c>
      <c r="B31" s="198" t="s">
        <v>47</v>
      </c>
      <c r="C31" s="189" t="s">
        <v>530</v>
      </c>
      <c r="D31" s="207"/>
      <c r="E31" s="208" t="s">
        <v>531</v>
      </c>
      <c r="F31" s="183">
        <v>2652</v>
      </c>
      <c r="G31" s="183">
        <v>4803236</v>
      </c>
      <c r="H31" s="180" t="s">
        <v>335</v>
      </c>
      <c r="I31" s="144"/>
      <c r="J31" s="183"/>
      <c r="K31" s="144"/>
    </row>
    <row r="32" spans="1:11" ht="12.75" customHeight="1" x14ac:dyDescent="0.25">
      <c r="A32" s="213" t="s">
        <v>34</v>
      </c>
      <c r="B32" s="198" t="s">
        <v>50</v>
      </c>
      <c r="C32" s="189" t="s">
        <v>532</v>
      </c>
      <c r="D32" s="207"/>
      <c r="E32" s="208" t="s">
        <v>531</v>
      </c>
      <c r="F32" s="183">
        <v>241</v>
      </c>
      <c r="G32" s="183">
        <v>470338</v>
      </c>
      <c r="H32" s="180" t="s">
        <v>335</v>
      </c>
      <c r="I32" s="144"/>
      <c r="J32" s="183"/>
      <c r="K32" s="144"/>
    </row>
    <row r="33" spans="1:10" ht="12.75" customHeight="1" x14ac:dyDescent="0.25">
      <c r="A33" s="213" t="s">
        <v>34</v>
      </c>
      <c r="B33" s="198" t="s">
        <v>52</v>
      </c>
      <c r="C33" s="189" t="s">
        <v>533</v>
      </c>
      <c r="D33" s="207"/>
      <c r="E33" s="208" t="s">
        <v>531</v>
      </c>
      <c r="F33" s="183">
        <v>178</v>
      </c>
      <c r="G33" s="183">
        <v>283356</v>
      </c>
      <c r="H33" s="180" t="s">
        <v>335</v>
      </c>
      <c r="I33" s="144"/>
      <c r="J33" s="183"/>
    </row>
    <row r="34" spans="1:10" ht="12.75" customHeight="1" x14ac:dyDescent="0.25">
      <c r="A34" s="213" t="s">
        <v>34</v>
      </c>
      <c r="B34" s="198" t="s">
        <v>54</v>
      </c>
      <c r="C34" s="189" t="s">
        <v>534</v>
      </c>
      <c r="D34" s="207"/>
      <c r="E34" s="208" t="s">
        <v>531</v>
      </c>
      <c r="F34" s="183">
        <v>186</v>
      </c>
      <c r="G34" s="183">
        <v>271195</v>
      </c>
      <c r="H34" s="180" t="s">
        <v>335</v>
      </c>
      <c r="I34" s="144"/>
      <c r="J34" s="183"/>
    </row>
    <row r="35" spans="1:10" ht="12.75" customHeight="1" x14ac:dyDescent="0.25">
      <c r="A35" s="213" t="s">
        <v>56</v>
      </c>
      <c r="B35" s="198" t="s">
        <v>57</v>
      </c>
      <c r="C35" s="189" t="s">
        <v>58</v>
      </c>
      <c r="D35" s="207"/>
      <c r="E35" s="208" t="s">
        <v>59</v>
      </c>
      <c r="F35" s="183">
        <v>934</v>
      </c>
      <c r="G35" s="183">
        <v>1102353</v>
      </c>
      <c r="H35" s="180" t="s">
        <v>335</v>
      </c>
      <c r="I35" s="144"/>
      <c r="J35" s="183"/>
    </row>
    <row r="36" spans="1:10" ht="12.75" customHeight="1" x14ac:dyDescent="0.25">
      <c r="A36" s="213" t="s">
        <v>56</v>
      </c>
      <c r="B36" s="198" t="s">
        <v>60</v>
      </c>
      <c r="C36" s="189" t="s">
        <v>61</v>
      </c>
      <c r="D36" s="207"/>
      <c r="E36" s="208" t="s">
        <v>59</v>
      </c>
      <c r="F36" s="183">
        <v>4451</v>
      </c>
      <c r="G36" s="183">
        <v>512096</v>
      </c>
      <c r="H36" s="180" t="s">
        <v>334</v>
      </c>
      <c r="I36" s="144"/>
      <c r="J36" s="183"/>
    </row>
    <row r="37" spans="1:10" ht="12.75" customHeight="1" x14ac:dyDescent="0.25">
      <c r="A37" s="213" t="s">
        <v>56</v>
      </c>
      <c r="B37" s="198" t="s">
        <v>63</v>
      </c>
      <c r="C37" s="189" t="s">
        <v>64</v>
      </c>
      <c r="D37" s="207"/>
      <c r="E37" s="208" t="s">
        <v>65</v>
      </c>
      <c r="F37" s="183">
        <v>387</v>
      </c>
      <c r="G37" s="183">
        <v>379870</v>
      </c>
      <c r="H37" s="180" t="s">
        <v>335</v>
      </c>
      <c r="I37" s="144"/>
      <c r="J37" s="183"/>
    </row>
    <row r="38" spans="1:10" ht="12.75" customHeight="1" x14ac:dyDescent="0.25">
      <c r="A38" s="213" t="s">
        <v>56</v>
      </c>
      <c r="B38" s="198" t="s">
        <v>66</v>
      </c>
      <c r="C38" s="189" t="s">
        <v>535</v>
      </c>
      <c r="D38" s="207"/>
      <c r="E38" s="208" t="s">
        <v>46</v>
      </c>
      <c r="F38" s="183">
        <v>2</v>
      </c>
      <c r="G38" s="183">
        <v>1711</v>
      </c>
      <c r="H38" s="180" t="s">
        <v>335</v>
      </c>
      <c r="I38" s="144"/>
      <c r="J38" s="183"/>
    </row>
    <row r="39" spans="1:10" ht="12.75" customHeight="1" x14ac:dyDescent="0.25">
      <c r="A39" s="213" t="s">
        <v>56</v>
      </c>
      <c r="B39" s="198" t="s">
        <v>336</v>
      </c>
      <c r="C39" s="189" t="s">
        <v>536</v>
      </c>
      <c r="D39" s="207"/>
      <c r="E39" s="208" t="s">
        <v>72</v>
      </c>
      <c r="F39" s="183">
        <v>102</v>
      </c>
      <c r="G39" s="183">
        <v>57250</v>
      </c>
      <c r="H39" s="180" t="s">
        <v>337</v>
      </c>
      <c r="I39" s="144"/>
      <c r="J39" s="183"/>
    </row>
    <row r="40" spans="1:10" ht="12.75" customHeight="1" x14ac:dyDescent="0.25">
      <c r="A40" s="213" t="s">
        <v>56</v>
      </c>
      <c r="B40" s="198" t="s">
        <v>338</v>
      </c>
      <c r="C40" s="189" t="s">
        <v>537</v>
      </c>
      <c r="D40" s="207"/>
      <c r="E40" s="208" t="s">
        <v>84</v>
      </c>
      <c r="F40" s="183">
        <v>0</v>
      </c>
      <c r="G40" s="183">
        <v>0</v>
      </c>
      <c r="H40" s="180" t="s">
        <v>337</v>
      </c>
      <c r="I40" s="144"/>
      <c r="J40" s="183"/>
    </row>
    <row r="41" spans="1:10" ht="12.75" customHeight="1" x14ac:dyDescent="0.25">
      <c r="A41" s="213" t="s">
        <v>56</v>
      </c>
      <c r="B41" s="198" t="s">
        <v>67</v>
      </c>
      <c r="C41" s="189" t="s">
        <v>375</v>
      </c>
      <c r="D41" s="207"/>
      <c r="E41" s="208" t="s">
        <v>68</v>
      </c>
      <c r="F41" s="183">
        <v>1748</v>
      </c>
      <c r="G41" s="183">
        <v>1126812</v>
      </c>
      <c r="H41" s="180" t="s">
        <v>335</v>
      </c>
      <c r="I41" s="144"/>
      <c r="J41" s="183"/>
    </row>
    <row r="42" spans="1:10" ht="12.75" customHeight="1" x14ac:dyDescent="0.25">
      <c r="A42" s="213" t="s">
        <v>56</v>
      </c>
      <c r="B42" s="198" t="s">
        <v>69</v>
      </c>
      <c r="C42" s="189" t="s">
        <v>376</v>
      </c>
      <c r="D42" s="207"/>
      <c r="E42" s="208" t="s">
        <v>68</v>
      </c>
      <c r="F42" s="183">
        <v>1062</v>
      </c>
      <c r="G42" s="183">
        <v>864995</v>
      </c>
      <c r="H42" s="180" t="s">
        <v>335</v>
      </c>
      <c r="I42" s="144"/>
      <c r="J42" s="183"/>
    </row>
    <row r="43" spans="1:10" ht="12.75" customHeight="1" x14ac:dyDescent="0.25">
      <c r="A43" s="213" t="s">
        <v>56</v>
      </c>
      <c r="B43" s="198" t="s">
        <v>70</v>
      </c>
      <c r="C43" s="189" t="s">
        <v>377</v>
      </c>
      <c r="D43" s="207"/>
      <c r="E43" s="208" t="s">
        <v>68</v>
      </c>
      <c r="F43" s="183">
        <v>1615</v>
      </c>
      <c r="G43" s="183">
        <v>1449943</v>
      </c>
      <c r="H43" s="180" t="s">
        <v>335</v>
      </c>
      <c r="I43" s="144"/>
      <c r="J43" s="183"/>
    </row>
    <row r="44" spans="1:10" ht="12.75" customHeight="1" x14ac:dyDescent="0.25">
      <c r="A44" s="213" t="s">
        <v>56</v>
      </c>
      <c r="B44" s="198" t="s">
        <v>71</v>
      </c>
      <c r="C44" s="189" t="s">
        <v>378</v>
      </c>
      <c r="D44" s="207"/>
      <c r="E44" s="208" t="s">
        <v>68</v>
      </c>
      <c r="F44" s="183">
        <v>587</v>
      </c>
      <c r="G44" s="183">
        <v>985649</v>
      </c>
      <c r="H44" s="180" t="s">
        <v>335</v>
      </c>
      <c r="I44" s="144"/>
      <c r="J44" s="183"/>
    </row>
    <row r="45" spans="1:10" ht="12.75" customHeight="1" x14ac:dyDescent="0.25">
      <c r="A45" s="213" t="s">
        <v>73</v>
      </c>
      <c r="B45" s="198" t="s">
        <v>74</v>
      </c>
      <c r="C45" s="189" t="s">
        <v>276</v>
      </c>
      <c r="D45" s="207"/>
      <c r="E45" s="208" t="s">
        <v>75</v>
      </c>
      <c r="F45" s="183">
        <v>13750</v>
      </c>
      <c r="G45" s="183">
        <v>1372760</v>
      </c>
      <c r="H45" s="180" t="s">
        <v>334</v>
      </c>
      <c r="I45" s="144"/>
      <c r="J45" s="183"/>
    </row>
    <row r="46" spans="1:10" ht="12.75" customHeight="1" x14ac:dyDescent="0.25">
      <c r="A46" s="213" t="s">
        <v>77</v>
      </c>
      <c r="B46" s="198" t="s">
        <v>78</v>
      </c>
      <c r="C46" s="189" t="s">
        <v>79</v>
      </c>
      <c r="D46" s="207"/>
      <c r="E46" s="208" t="s">
        <v>454</v>
      </c>
      <c r="F46" s="183">
        <v>1</v>
      </c>
      <c r="G46" s="183">
        <v>50</v>
      </c>
      <c r="H46" s="180" t="s">
        <v>334</v>
      </c>
      <c r="I46" s="144"/>
      <c r="J46" s="183"/>
    </row>
    <row r="47" spans="1:10" ht="12.75" customHeight="1" x14ac:dyDescent="0.25">
      <c r="A47" s="213" t="s">
        <v>80</v>
      </c>
      <c r="B47" s="198" t="s">
        <v>81</v>
      </c>
      <c r="C47" s="189" t="s">
        <v>82</v>
      </c>
      <c r="D47" s="207"/>
      <c r="E47" s="208" t="s">
        <v>454</v>
      </c>
      <c r="F47" s="183">
        <v>0</v>
      </c>
      <c r="G47" s="183">
        <v>0</v>
      </c>
      <c r="H47" s="180" t="s">
        <v>334</v>
      </c>
      <c r="I47" s="144"/>
      <c r="J47" s="183"/>
    </row>
    <row r="48" spans="1:10" ht="12.75" customHeight="1" x14ac:dyDescent="0.25">
      <c r="A48" s="213" t="s">
        <v>83</v>
      </c>
      <c r="B48" s="198" t="s">
        <v>504</v>
      </c>
      <c r="C48" s="189" t="s">
        <v>503</v>
      </c>
      <c r="D48" s="207"/>
      <c r="E48" s="208" t="s">
        <v>72</v>
      </c>
      <c r="F48" s="183">
        <v>1</v>
      </c>
      <c r="G48" s="183">
        <v>33</v>
      </c>
      <c r="H48" s="180" t="s">
        <v>334</v>
      </c>
      <c r="I48" s="144"/>
      <c r="J48" s="183"/>
    </row>
    <row r="49" spans="1:10" ht="12.75" customHeight="1" x14ac:dyDescent="0.25">
      <c r="A49" s="213" t="s">
        <v>83</v>
      </c>
      <c r="B49" s="198" t="s">
        <v>85</v>
      </c>
      <c r="C49" s="189" t="s">
        <v>86</v>
      </c>
      <c r="D49" s="207"/>
      <c r="E49" s="208" t="s">
        <v>538</v>
      </c>
      <c r="F49" s="183">
        <v>289</v>
      </c>
      <c r="G49" s="183">
        <v>4000</v>
      </c>
      <c r="H49" s="180" t="s">
        <v>334</v>
      </c>
      <c r="I49" s="144"/>
      <c r="J49" s="183"/>
    </row>
    <row r="50" spans="1:10" ht="12.75" customHeight="1" x14ac:dyDescent="0.25">
      <c r="A50" s="213" t="s">
        <v>83</v>
      </c>
      <c r="B50" s="198" t="s">
        <v>87</v>
      </c>
      <c r="C50" s="189" t="s">
        <v>539</v>
      </c>
      <c r="D50" s="207"/>
      <c r="E50" s="208" t="s">
        <v>454</v>
      </c>
      <c r="F50" s="183">
        <v>0</v>
      </c>
      <c r="G50" s="183">
        <v>0</v>
      </c>
      <c r="H50" s="180" t="s">
        <v>334</v>
      </c>
      <c r="I50" s="144"/>
      <c r="J50" s="183"/>
    </row>
    <row r="51" spans="1:10" ht="12.75" customHeight="1" x14ac:dyDescent="0.25">
      <c r="A51" s="213" t="s">
        <v>83</v>
      </c>
      <c r="B51" s="198" t="s">
        <v>89</v>
      </c>
      <c r="C51" s="189" t="s">
        <v>90</v>
      </c>
      <c r="D51" s="207"/>
      <c r="E51" s="208" t="s">
        <v>75</v>
      </c>
      <c r="F51" s="183">
        <v>24</v>
      </c>
      <c r="G51" s="183">
        <v>1225</v>
      </c>
      <c r="H51" s="180" t="s">
        <v>334</v>
      </c>
      <c r="I51" s="144"/>
      <c r="J51" s="183"/>
    </row>
    <row r="52" spans="1:10" ht="12.75" customHeight="1" x14ac:dyDescent="0.25">
      <c r="A52" s="213" t="s">
        <v>83</v>
      </c>
      <c r="B52" s="198" t="s">
        <v>91</v>
      </c>
      <c r="C52" s="189" t="s">
        <v>540</v>
      </c>
      <c r="D52" s="207"/>
      <c r="E52" s="208" t="s">
        <v>541</v>
      </c>
      <c r="F52" s="183">
        <v>0</v>
      </c>
      <c r="G52" s="183">
        <v>0</v>
      </c>
      <c r="H52" s="180" t="s">
        <v>335</v>
      </c>
      <c r="I52" s="144"/>
      <c r="J52" s="183"/>
    </row>
    <row r="53" spans="1:10" ht="12.75" customHeight="1" x14ac:dyDescent="0.25">
      <c r="A53" s="213" t="s">
        <v>93</v>
      </c>
      <c r="B53" s="198" t="s">
        <v>94</v>
      </c>
      <c r="C53" s="189" t="s">
        <v>542</v>
      </c>
      <c r="D53" s="207"/>
      <c r="E53" s="208" t="s">
        <v>543</v>
      </c>
      <c r="F53" s="183">
        <v>280</v>
      </c>
      <c r="G53" s="183">
        <v>6950</v>
      </c>
      <c r="H53" s="180" t="s">
        <v>334</v>
      </c>
      <c r="I53" s="144"/>
      <c r="J53" s="183"/>
    </row>
    <row r="54" spans="1:10" ht="12.75" customHeight="1" x14ac:dyDescent="0.25">
      <c r="A54" s="213" t="s">
        <v>96</v>
      </c>
      <c r="B54" s="198" t="s">
        <v>97</v>
      </c>
      <c r="C54" s="189" t="s">
        <v>498</v>
      </c>
      <c r="D54" s="207"/>
      <c r="E54" s="208" t="s">
        <v>544</v>
      </c>
      <c r="F54" s="183">
        <v>2529</v>
      </c>
      <c r="G54" s="183">
        <v>63000</v>
      </c>
      <c r="H54" s="180" t="s">
        <v>334</v>
      </c>
      <c r="I54" s="144"/>
      <c r="J54" s="183"/>
    </row>
    <row r="55" spans="1:10" ht="12.75" customHeight="1" x14ac:dyDescent="0.25">
      <c r="A55" s="213" t="s">
        <v>277</v>
      </c>
      <c r="B55" s="198" t="s">
        <v>278</v>
      </c>
      <c r="C55" s="189" t="s">
        <v>497</v>
      </c>
      <c r="D55" s="207"/>
      <c r="E55" s="208" t="s">
        <v>544</v>
      </c>
      <c r="F55" s="183">
        <v>10</v>
      </c>
      <c r="G55" s="183">
        <v>250</v>
      </c>
      <c r="H55" s="180" t="s">
        <v>334</v>
      </c>
      <c r="I55" s="144"/>
      <c r="J55" s="183"/>
    </row>
    <row r="56" spans="1:10" ht="12.75" customHeight="1" x14ac:dyDescent="0.25">
      <c r="A56" s="213" t="s">
        <v>99</v>
      </c>
      <c r="B56" s="198" t="s">
        <v>100</v>
      </c>
      <c r="C56" s="189" t="s">
        <v>279</v>
      </c>
      <c r="D56" s="207"/>
      <c r="E56" s="208" t="s">
        <v>454</v>
      </c>
      <c r="F56" s="183">
        <v>368</v>
      </c>
      <c r="G56" s="183">
        <v>9225</v>
      </c>
      <c r="H56" s="180" t="s">
        <v>334</v>
      </c>
      <c r="I56" s="144"/>
      <c r="J56" s="183"/>
    </row>
    <row r="57" spans="1:10" ht="12.75" customHeight="1" x14ac:dyDescent="0.25">
      <c r="A57" s="213" t="s">
        <v>102</v>
      </c>
      <c r="B57" s="198" t="s">
        <v>103</v>
      </c>
      <c r="C57" s="189" t="s">
        <v>545</v>
      </c>
      <c r="D57" s="207"/>
      <c r="E57" s="208" t="s">
        <v>454</v>
      </c>
      <c r="F57" s="183">
        <v>43</v>
      </c>
      <c r="G57" s="183">
        <v>1100</v>
      </c>
      <c r="H57" s="180" t="s">
        <v>334</v>
      </c>
      <c r="I57" s="144"/>
      <c r="J57" s="183"/>
    </row>
    <row r="58" spans="1:10" ht="12.75" customHeight="1" x14ac:dyDescent="0.25">
      <c r="A58" s="213" t="s">
        <v>104</v>
      </c>
      <c r="B58" s="198" t="s">
        <v>105</v>
      </c>
      <c r="C58" s="189" t="s">
        <v>546</v>
      </c>
      <c r="D58" s="207"/>
      <c r="E58" s="208" t="s">
        <v>454</v>
      </c>
      <c r="F58" s="183">
        <v>169</v>
      </c>
      <c r="G58" s="183">
        <v>12600</v>
      </c>
      <c r="H58" s="180" t="s">
        <v>334</v>
      </c>
      <c r="I58" s="144"/>
      <c r="J58" s="183"/>
    </row>
    <row r="59" spans="1:10" ht="12.75" customHeight="1" x14ac:dyDescent="0.25">
      <c r="A59" s="213" t="s">
        <v>280</v>
      </c>
      <c r="B59" s="198" t="s">
        <v>281</v>
      </c>
      <c r="C59" s="189" t="s">
        <v>547</v>
      </c>
      <c r="D59" s="207"/>
      <c r="E59" s="208" t="s">
        <v>454</v>
      </c>
      <c r="F59" s="183">
        <v>0</v>
      </c>
      <c r="G59" s="183">
        <v>0</v>
      </c>
      <c r="H59" s="180" t="s">
        <v>334</v>
      </c>
      <c r="I59" s="144"/>
      <c r="J59" s="183"/>
    </row>
    <row r="60" spans="1:10" ht="12.75" customHeight="1" x14ac:dyDescent="0.25">
      <c r="A60" s="213" t="s">
        <v>282</v>
      </c>
      <c r="B60" s="198" t="s">
        <v>283</v>
      </c>
      <c r="C60" s="189" t="s">
        <v>548</v>
      </c>
      <c r="D60" s="207"/>
      <c r="E60" s="208" t="s">
        <v>454</v>
      </c>
      <c r="F60" s="183">
        <v>0</v>
      </c>
      <c r="G60" s="183">
        <v>0</v>
      </c>
      <c r="H60" s="180" t="s">
        <v>334</v>
      </c>
      <c r="I60" s="144"/>
      <c r="J60" s="183"/>
    </row>
    <row r="61" spans="1:10" ht="12.75" customHeight="1" x14ac:dyDescent="0.25">
      <c r="A61" s="213" t="s">
        <v>107</v>
      </c>
      <c r="B61" s="198" t="s">
        <v>108</v>
      </c>
      <c r="C61" s="189" t="s">
        <v>549</v>
      </c>
      <c r="D61" s="207"/>
      <c r="E61" s="208" t="s">
        <v>454</v>
      </c>
      <c r="F61" s="183">
        <v>54</v>
      </c>
      <c r="G61" s="183">
        <v>1335</v>
      </c>
      <c r="H61" s="180" t="s">
        <v>334</v>
      </c>
      <c r="I61" s="144"/>
      <c r="J61" s="183"/>
    </row>
    <row r="62" spans="1:10" ht="12.75" customHeight="1" x14ac:dyDescent="0.25">
      <c r="A62" s="213" t="s">
        <v>110</v>
      </c>
      <c r="B62" s="198" t="s">
        <v>111</v>
      </c>
      <c r="C62" s="189" t="s">
        <v>112</v>
      </c>
      <c r="D62" s="207"/>
      <c r="E62" s="208" t="s">
        <v>492</v>
      </c>
      <c r="F62" s="183">
        <v>9</v>
      </c>
      <c r="G62" s="183">
        <v>450</v>
      </c>
      <c r="H62" s="180" t="s">
        <v>335</v>
      </c>
      <c r="I62" s="144"/>
      <c r="J62" s="183"/>
    </row>
    <row r="63" spans="1:10" ht="12.75" customHeight="1" x14ac:dyDescent="0.25">
      <c r="A63" s="213" t="s">
        <v>113</v>
      </c>
      <c r="B63" s="198" t="s">
        <v>284</v>
      </c>
      <c r="C63" s="189" t="s">
        <v>550</v>
      </c>
      <c r="D63" s="207"/>
      <c r="E63" s="208" t="s">
        <v>551</v>
      </c>
      <c r="F63" s="183">
        <v>21</v>
      </c>
      <c r="G63" s="183">
        <v>0</v>
      </c>
      <c r="H63" s="180" t="s">
        <v>334</v>
      </c>
      <c r="I63" s="144"/>
      <c r="J63" s="183"/>
    </row>
    <row r="64" spans="1:10" ht="12.75" customHeight="1" x14ac:dyDescent="0.25">
      <c r="A64" s="213" t="s">
        <v>113</v>
      </c>
      <c r="B64" s="198" t="s">
        <v>115</v>
      </c>
      <c r="C64" s="189" t="s">
        <v>285</v>
      </c>
      <c r="D64" s="207"/>
      <c r="E64" s="208" t="s">
        <v>37</v>
      </c>
      <c r="F64" s="183">
        <v>1</v>
      </c>
      <c r="G64" s="183">
        <v>273</v>
      </c>
      <c r="H64" s="180" t="s">
        <v>335</v>
      </c>
      <c r="I64" s="144"/>
      <c r="J64" s="183"/>
    </row>
    <row r="65" spans="1:10" ht="12.75" customHeight="1" x14ac:dyDescent="0.25">
      <c r="A65" s="213" t="s">
        <v>113</v>
      </c>
      <c r="B65" s="198" t="s">
        <v>117</v>
      </c>
      <c r="C65" s="189" t="s">
        <v>490</v>
      </c>
      <c r="D65" s="207"/>
      <c r="E65" s="208" t="s">
        <v>49</v>
      </c>
      <c r="F65" s="183">
        <v>0</v>
      </c>
      <c r="G65" s="183">
        <v>0</v>
      </c>
      <c r="H65" s="180" t="s">
        <v>335</v>
      </c>
      <c r="I65" s="144"/>
      <c r="J65" s="183"/>
    </row>
    <row r="66" spans="1:10" ht="12.75" customHeight="1" x14ac:dyDescent="0.25">
      <c r="A66" s="213" t="s">
        <v>113</v>
      </c>
      <c r="B66" s="198" t="s">
        <v>118</v>
      </c>
      <c r="C66" s="189" t="s">
        <v>489</v>
      </c>
      <c r="D66" s="207"/>
      <c r="E66" s="208" t="s">
        <v>49</v>
      </c>
      <c r="F66" s="183">
        <v>0</v>
      </c>
      <c r="G66" s="183">
        <v>0</v>
      </c>
      <c r="H66" s="180" t="s">
        <v>335</v>
      </c>
      <c r="I66" s="144"/>
      <c r="J66" s="183"/>
    </row>
    <row r="67" spans="1:10" ht="12.75" customHeight="1" x14ac:dyDescent="0.25">
      <c r="A67" s="213" t="s">
        <v>113</v>
      </c>
      <c r="B67" s="198" t="s">
        <v>119</v>
      </c>
      <c r="C67" s="189" t="s">
        <v>488</v>
      </c>
      <c r="D67" s="207"/>
      <c r="E67" s="208" t="s">
        <v>49</v>
      </c>
      <c r="F67" s="183">
        <v>0</v>
      </c>
      <c r="G67" s="183">
        <v>0</v>
      </c>
      <c r="H67" s="180" t="s">
        <v>335</v>
      </c>
      <c r="I67" s="144"/>
      <c r="J67" s="183"/>
    </row>
    <row r="68" spans="1:10" ht="12.75" customHeight="1" x14ac:dyDescent="0.25">
      <c r="A68" s="213" t="s">
        <v>113</v>
      </c>
      <c r="B68" s="198" t="s">
        <v>120</v>
      </c>
      <c r="C68" s="189" t="s">
        <v>487</v>
      </c>
      <c r="D68" s="207"/>
      <c r="E68" s="208" t="s">
        <v>49</v>
      </c>
      <c r="F68" s="183">
        <v>0</v>
      </c>
      <c r="G68" s="183">
        <v>0</v>
      </c>
      <c r="H68" s="180" t="s">
        <v>335</v>
      </c>
      <c r="I68" s="144"/>
      <c r="J68" s="183"/>
    </row>
    <row r="69" spans="1:10" ht="12.75" customHeight="1" x14ac:dyDescent="0.25">
      <c r="A69" s="213" t="s">
        <v>121</v>
      </c>
      <c r="B69" s="198" t="s">
        <v>122</v>
      </c>
      <c r="C69" s="189" t="s">
        <v>552</v>
      </c>
      <c r="D69" s="207"/>
      <c r="E69" s="208" t="s">
        <v>553</v>
      </c>
      <c r="F69" s="183">
        <v>28</v>
      </c>
      <c r="G69" s="183">
        <v>0</v>
      </c>
      <c r="H69" s="180" t="s">
        <v>334</v>
      </c>
      <c r="I69" s="144"/>
      <c r="J69" s="183"/>
    </row>
    <row r="70" spans="1:10" ht="12.75" customHeight="1" x14ac:dyDescent="0.25">
      <c r="A70" s="213" t="s">
        <v>408</v>
      </c>
      <c r="B70" s="198" t="s">
        <v>286</v>
      </c>
      <c r="C70" s="189" t="s">
        <v>485</v>
      </c>
      <c r="D70" s="207"/>
      <c r="E70" s="208" t="s">
        <v>59</v>
      </c>
      <c r="F70" s="183">
        <v>0</v>
      </c>
      <c r="G70" s="183">
        <v>0</v>
      </c>
      <c r="H70" s="180" t="s">
        <v>334</v>
      </c>
      <c r="I70" s="144"/>
      <c r="J70" s="183"/>
    </row>
    <row r="71" spans="1:10" ht="12.75" customHeight="1" x14ac:dyDescent="0.25">
      <c r="A71" s="213" t="s">
        <v>123</v>
      </c>
      <c r="B71" s="198" t="s">
        <v>124</v>
      </c>
      <c r="C71" s="189" t="s">
        <v>125</v>
      </c>
      <c r="D71" s="207"/>
      <c r="E71" s="208" t="s">
        <v>454</v>
      </c>
      <c r="F71" s="183">
        <v>22</v>
      </c>
      <c r="G71" s="183">
        <v>2502</v>
      </c>
      <c r="H71" s="180" t="s">
        <v>334</v>
      </c>
      <c r="I71" s="144"/>
      <c r="J71" s="183"/>
    </row>
    <row r="72" spans="1:10" ht="12.75" customHeight="1" x14ac:dyDescent="0.25">
      <c r="A72" s="213" t="s">
        <v>127</v>
      </c>
      <c r="B72" s="198" t="s">
        <v>128</v>
      </c>
      <c r="C72" s="189" t="s">
        <v>129</v>
      </c>
      <c r="D72" s="207"/>
      <c r="E72" s="208" t="s">
        <v>454</v>
      </c>
      <c r="F72" s="183">
        <v>4</v>
      </c>
      <c r="G72" s="183">
        <v>100</v>
      </c>
      <c r="H72" s="180" t="s">
        <v>334</v>
      </c>
      <c r="I72" s="144"/>
      <c r="J72" s="183"/>
    </row>
    <row r="73" spans="1:10" ht="12.75" customHeight="1" x14ac:dyDescent="0.25">
      <c r="A73" s="213" t="s">
        <v>131</v>
      </c>
      <c r="B73" s="198" t="s">
        <v>132</v>
      </c>
      <c r="C73" s="189" t="s">
        <v>287</v>
      </c>
      <c r="D73" s="207"/>
      <c r="E73" s="208" t="s">
        <v>454</v>
      </c>
      <c r="F73" s="183">
        <v>0</v>
      </c>
      <c r="G73" s="183">
        <v>0</v>
      </c>
      <c r="H73" s="180" t="s">
        <v>334</v>
      </c>
      <c r="I73" s="144"/>
      <c r="J73" s="183"/>
    </row>
    <row r="74" spans="1:10" ht="12.75" customHeight="1" x14ac:dyDescent="0.25">
      <c r="A74" s="213" t="s">
        <v>288</v>
      </c>
      <c r="B74" s="198" t="s">
        <v>289</v>
      </c>
      <c r="C74" s="189" t="s">
        <v>379</v>
      </c>
      <c r="D74" s="207"/>
      <c r="E74" s="208" t="s">
        <v>454</v>
      </c>
      <c r="F74" s="183">
        <v>0</v>
      </c>
      <c r="G74" s="183">
        <v>0</v>
      </c>
      <c r="H74" s="180" t="s">
        <v>334</v>
      </c>
      <c r="I74" s="144"/>
      <c r="J74" s="183"/>
    </row>
    <row r="75" spans="1:10" ht="12.75" customHeight="1" x14ac:dyDescent="0.25">
      <c r="A75" s="213" t="s">
        <v>134</v>
      </c>
      <c r="B75" s="198" t="s">
        <v>135</v>
      </c>
      <c r="C75" s="189" t="s">
        <v>136</v>
      </c>
      <c r="D75" s="207"/>
      <c r="E75" s="208" t="s">
        <v>454</v>
      </c>
      <c r="F75" s="183">
        <v>5</v>
      </c>
      <c r="G75" s="183">
        <v>1202</v>
      </c>
      <c r="H75" s="180" t="s">
        <v>334</v>
      </c>
      <c r="I75" s="144"/>
      <c r="J75" s="183"/>
    </row>
    <row r="76" spans="1:10" ht="12.75" customHeight="1" x14ac:dyDescent="0.25">
      <c r="A76" s="213" t="s">
        <v>138</v>
      </c>
      <c r="B76" s="198" t="s">
        <v>139</v>
      </c>
      <c r="C76" s="189" t="s">
        <v>140</v>
      </c>
      <c r="D76" s="207"/>
      <c r="E76" s="208" t="s">
        <v>454</v>
      </c>
      <c r="F76" s="183">
        <v>17</v>
      </c>
      <c r="G76" s="183">
        <v>405</v>
      </c>
      <c r="H76" s="180" t="s">
        <v>334</v>
      </c>
      <c r="I76" s="144"/>
      <c r="J76" s="183"/>
    </row>
    <row r="77" spans="1:10" ht="12.75" customHeight="1" x14ac:dyDescent="0.25">
      <c r="A77" s="213" t="s">
        <v>141</v>
      </c>
      <c r="B77" s="198" t="s">
        <v>142</v>
      </c>
      <c r="C77" s="189" t="s">
        <v>290</v>
      </c>
      <c r="D77" s="207"/>
      <c r="E77" s="208" t="s">
        <v>454</v>
      </c>
      <c r="F77" s="183">
        <v>3</v>
      </c>
      <c r="G77" s="183">
        <v>771200</v>
      </c>
      <c r="H77" s="180" t="s">
        <v>334</v>
      </c>
      <c r="I77" s="144"/>
      <c r="J77" s="183"/>
    </row>
    <row r="78" spans="1:10" ht="12.75" customHeight="1" x14ac:dyDescent="0.25">
      <c r="A78" s="213" t="s">
        <v>291</v>
      </c>
      <c r="B78" s="198" t="s">
        <v>292</v>
      </c>
      <c r="C78" s="189" t="s">
        <v>293</v>
      </c>
      <c r="D78" s="207"/>
      <c r="E78" s="208" t="s">
        <v>454</v>
      </c>
      <c r="F78" s="183">
        <v>0</v>
      </c>
      <c r="G78" s="183">
        <v>0</v>
      </c>
      <c r="H78" s="180" t="s">
        <v>334</v>
      </c>
      <c r="I78" s="144"/>
      <c r="J78" s="183"/>
    </row>
    <row r="79" spans="1:10" ht="12.75" customHeight="1" x14ac:dyDescent="0.25">
      <c r="A79" s="213" t="s">
        <v>294</v>
      </c>
      <c r="B79" s="198" t="s">
        <v>295</v>
      </c>
      <c r="C79" s="189" t="s">
        <v>296</v>
      </c>
      <c r="D79" s="207"/>
      <c r="E79" s="208" t="s">
        <v>454</v>
      </c>
      <c r="F79" s="183">
        <v>0</v>
      </c>
      <c r="G79" s="183">
        <v>0</v>
      </c>
      <c r="H79" s="180" t="s">
        <v>334</v>
      </c>
      <c r="I79" s="144"/>
      <c r="J79" s="183"/>
    </row>
    <row r="80" spans="1:10" ht="12.75" customHeight="1" x14ac:dyDescent="0.25">
      <c r="A80" s="213" t="s">
        <v>144</v>
      </c>
      <c r="B80" s="198" t="s">
        <v>145</v>
      </c>
      <c r="C80" s="162" t="s">
        <v>483</v>
      </c>
      <c r="D80" s="207"/>
      <c r="E80" s="208" t="s">
        <v>454</v>
      </c>
      <c r="F80" s="183">
        <v>10087</v>
      </c>
      <c r="G80" s="183">
        <v>252210</v>
      </c>
      <c r="H80" s="180" t="s">
        <v>334</v>
      </c>
      <c r="I80" s="144"/>
      <c r="J80" s="183"/>
    </row>
    <row r="81" spans="1:12" ht="12.75" customHeight="1" x14ac:dyDescent="0.25">
      <c r="A81" s="213" t="s">
        <v>147</v>
      </c>
      <c r="B81" s="198" t="s">
        <v>148</v>
      </c>
      <c r="C81" s="189" t="s">
        <v>380</v>
      </c>
      <c r="D81" s="207"/>
      <c r="E81" s="208" t="s">
        <v>543</v>
      </c>
      <c r="F81" s="183">
        <v>15</v>
      </c>
      <c r="G81" s="183">
        <v>400</v>
      </c>
      <c r="H81" s="180" t="s">
        <v>334</v>
      </c>
      <c r="I81" s="144"/>
      <c r="J81" s="183"/>
      <c r="K81" s="144"/>
      <c r="L81" s="144"/>
    </row>
    <row r="82" spans="1:12" ht="12.75" customHeight="1" x14ac:dyDescent="0.25">
      <c r="A82" s="213" t="s">
        <v>150</v>
      </c>
      <c r="B82" s="198" t="s">
        <v>151</v>
      </c>
      <c r="C82" s="189" t="s">
        <v>482</v>
      </c>
      <c r="D82" s="207"/>
      <c r="E82" s="208" t="s">
        <v>152</v>
      </c>
      <c r="F82" s="183">
        <v>0</v>
      </c>
      <c r="G82" s="183">
        <v>0</v>
      </c>
      <c r="H82" s="180" t="s">
        <v>335</v>
      </c>
      <c r="I82" s="144"/>
      <c r="J82" s="183"/>
      <c r="K82" s="144"/>
      <c r="L82" s="144"/>
    </row>
    <row r="83" spans="1:12" ht="12.75" customHeight="1" x14ac:dyDescent="0.25">
      <c r="A83" s="213" t="s">
        <v>153</v>
      </c>
      <c r="B83" s="198" t="s">
        <v>154</v>
      </c>
      <c r="C83" s="189" t="s">
        <v>155</v>
      </c>
      <c r="D83" s="207"/>
      <c r="E83" s="208" t="s">
        <v>454</v>
      </c>
      <c r="F83" s="183">
        <v>0</v>
      </c>
      <c r="G83" s="183">
        <v>0</v>
      </c>
      <c r="H83" s="180" t="s">
        <v>334</v>
      </c>
      <c r="I83" s="144"/>
      <c r="J83" s="183"/>
      <c r="K83" s="144"/>
      <c r="L83" s="144"/>
    </row>
    <row r="84" spans="1:12" ht="12.75" customHeight="1" x14ac:dyDescent="0.25">
      <c r="A84" s="213" t="s">
        <v>156</v>
      </c>
      <c r="B84" s="198" t="s">
        <v>157</v>
      </c>
      <c r="C84" s="189" t="s">
        <v>381</v>
      </c>
      <c r="D84" s="207"/>
      <c r="E84" s="208" t="s">
        <v>554</v>
      </c>
      <c r="F84" s="183">
        <v>0</v>
      </c>
      <c r="G84" s="183">
        <v>0</v>
      </c>
      <c r="H84" s="180" t="s">
        <v>335</v>
      </c>
      <c r="I84" s="144"/>
      <c r="J84" s="183"/>
      <c r="K84" s="144"/>
      <c r="L84" s="144"/>
    </row>
    <row r="85" spans="1:12" ht="12.75" customHeight="1" x14ac:dyDescent="0.25">
      <c r="A85" s="213" t="s">
        <v>158</v>
      </c>
      <c r="B85" s="198" t="s">
        <v>159</v>
      </c>
      <c r="C85" s="189" t="s">
        <v>555</v>
      </c>
      <c r="D85" s="207"/>
      <c r="E85" s="208" t="s">
        <v>556</v>
      </c>
      <c r="F85" s="183">
        <v>1</v>
      </c>
      <c r="G85" s="183">
        <v>6461</v>
      </c>
      <c r="H85" s="180" t="s">
        <v>335</v>
      </c>
      <c r="I85" s="144"/>
      <c r="J85" s="183"/>
      <c r="K85" s="144"/>
      <c r="L85" s="144"/>
    </row>
    <row r="86" spans="1:12" ht="12.75" customHeight="1" x14ac:dyDescent="0.25">
      <c r="A86" s="213" t="s">
        <v>161</v>
      </c>
      <c r="B86" s="198" t="s">
        <v>162</v>
      </c>
      <c r="C86" s="189" t="s">
        <v>557</v>
      </c>
      <c r="D86" s="207"/>
      <c r="E86" s="208" t="s">
        <v>454</v>
      </c>
      <c r="F86" s="183">
        <v>0</v>
      </c>
      <c r="G86" s="183">
        <v>0</v>
      </c>
      <c r="H86" s="180" t="s">
        <v>334</v>
      </c>
      <c r="I86" s="144"/>
      <c r="J86" s="183"/>
      <c r="K86" s="144"/>
      <c r="L86" s="144"/>
    </row>
    <row r="87" spans="1:12" ht="12.75" customHeight="1" x14ac:dyDescent="0.25">
      <c r="A87" s="213" t="s">
        <v>163</v>
      </c>
      <c r="B87" s="198" t="s">
        <v>164</v>
      </c>
      <c r="C87" s="189" t="s">
        <v>165</v>
      </c>
      <c r="D87" s="207"/>
      <c r="E87" s="208" t="s">
        <v>558</v>
      </c>
      <c r="F87" s="183">
        <v>2</v>
      </c>
      <c r="G87" s="183">
        <v>0</v>
      </c>
      <c r="H87" s="180" t="s">
        <v>334</v>
      </c>
      <c r="I87" s="144"/>
      <c r="J87" s="183"/>
      <c r="K87" s="144"/>
      <c r="L87" s="174" t="s">
        <v>339</v>
      </c>
    </row>
    <row r="88" spans="1:12" ht="12.75" customHeight="1" x14ac:dyDescent="0.25">
      <c r="A88" s="213" t="s">
        <v>166</v>
      </c>
      <c r="B88" s="198" t="s">
        <v>167</v>
      </c>
      <c r="C88" s="189" t="s">
        <v>382</v>
      </c>
      <c r="D88" s="207"/>
      <c r="E88" s="208" t="s">
        <v>454</v>
      </c>
      <c r="F88" s="183">
        <v>0</v>
      </c>
      <c r="G88" s="183">
        <v>0</v>
      </c>
      <c r="H88" s="180" t="s">
        <v>335</v>
      </c>
      <c r="I88" s="144"/>
      <c r="J88" s="183"/>
      <c r="K88" s="144"/>
      <c r="L88" s="144"/>
    </row>
    <row r="89" spans="1:12" ht="12.75" customHeight="1" x14ac:dyDescent="0.25">
      <c r="A89" s="213" t="s">
        <v>169</v>
      </c>
      <c r="B89" s="198" t="s">
        <v>170</v>
      </c>
      <c r="C89" s="189" t="s">
        <v>559</v>
      </c>
      <c r="D89" s="207"/>
      <c r="E89" s="208" t="s">
        <v>560</v>
      </c>
      <c r="F89" s="183">
        <v>1</v>
      </c>
      <c r="G89" s="183">
        <v>3128</v>
      </c>
      <c r="H89" s="180" t="s">
        <v>335</v>
      </c>
      <c r="I89" s="144"/>
      <c r="J89" s="183"/>
      <c r="K89" s="144"/>
      <c r="L89" s="144"/>
    </row>
    <row r="90" spans="1:12" ht="12.75" customHeight="1" x14ac:dyDescent="0.25">
      <c r="A90" s="213" t="s">
        <v>172</v>
      </c>
      <c r="B90" s="198" t="s">
        <v>173</v>
      </c>
      <c r="C90" s="189" t="s">
        <v>561</v>
      </c>
      <c r="D90" s="207"/>
      <c r="E90" s="208" t="s">
        <v>454</v>
      </c>
      <c r="F90" s="183">
        <v>0</v>
      </c>
      <c r="G90" s="183">
        <v>0</v>
      </c>
      <c r="H90" s="180" t="s">
        <v>334</v>
      </c>
      <c r="I90" s="144"/>
      <c r="J90" s="183"/>
      <c r="K90" s="144"/>
      <c r="L90" s="144"/>
    </row>
    <row r="91" spans="1:12" ht="12.75" customHeight="1" x14ac:dyDescent="0.25">
      <c r="A91" s="213" t="s">
        <v>175</v>
      </c>
      <c r="B91" s="198" t="s">
        <v>176</v>
      </c>
      <c r="C91" s="190" t="s">
        <v>562</v>
      </c>
      <c r="D91" s="207"/>
      <c r="E91" s="208" t="s">
        <v>454</v>
      </c>
      <c r="F91" s="183">
        <v>2</v>
      </c>
      <c r="G91" s="183">
        <v>50</v>
      </c>
      <c r="H91" s="180" t="s">
        <v>334</v>
      </c>
      <c r="I91" s="144"/>
      <c r="J91" s="183"/>
      <c r="K91" s="144"/>
      <c r="L91" s="144"/>
    </row>
    <row r="92" spans="1:12" ht="12.75" customHeight="1" x14ac:dyDescent="0.25">
      <c r="A92" s="213" t="s">
        <v>563</v>
      </c>
      <c r="B92" s="198" t="s">
        <v>564</v>
      </c>
      <c r="C92" s="189" t="s">
        <v>565</v>
      </c>
      <c r="D92" s="207"/>
      <c r="E92" s="208" t="s">
        <v>566</v>
      </c>
      <c r="F92" s="183">
        <v>0</v>
      </c>
      <c r="G92" s="183">
        <v>0</v>
      </c>
      <c r="H92" s="188" t="s">
        <v>334</v>
      </c>
      <c r="I92" s="144"/>
      <c r="J92" s="183"/>
      <c r="K92" s="144"/>
      <c r="L92" s="144"/>
    </row>
    <row r="93" spans="1:12" ht="12.75" customHeight="1" x14ac:dyDescent="0.25">
      <c r="A93" s="213" t="s">
        <v>178</v>
      </c>
      <c r="B93" s="198" t="s">
        <v>179</v>
      </c>
      <c r="C93" s="189" t="s">
        <v>567</v>
      </c>
      <c r="D93" s="207"/>
      <c r="E93" s="208" t="s">
        <v>568</v>
      </c>
      <c r="F93" s="183">
        <v>80</v>
      </c>
      <c r="G93" s="183">
        <v>114831</v>
      </c>
      <c r="H93" s="180" t="s">
        <v>335</v>
      </c>
      <c r="I93" s="144"/>
      <c r="J93" s="183"/>
      <c r="K93" s="144"/>
      <c r="L93" s="144"/>
    </row>
    <row r="94" spans="1:12" ht="12.75" customHeight="1" x14ac:dyDescent="0.25">
      <c r="A94" s="213" t="s">
        <v>297</v>
      </c>
      <c r="B94" s="198" t="s">
        <v>298</v>
      </c>
      <c r="C94" s="189" t="s">
        <v>569</v>
      </c>
      <c r="D94" s="207"/>
      <c r="E94" s="208" t="s">
        <v>568</v>
      </c>
      <c r="F94" s="183">
        <v>11</v>
      </c>
      <c r="G94" s="183">
        <v>58596</v>
      </c>
      <c r="H94" s="180" t="s">
        <v>335</v>
      </c>
      <c r="I94" s="144"/>
      <c r="J94" s="183"/>
      <c r="K94" s="144"/>
      <c r="L94" s="144"/>
    </row>
    <row r="95" spans="1:12" ht="12.75" customHeight="1" x14ac:dyDescent="0.25">
      <c r="A95" s="213" t="s">
        <v>181</v>
      </c>
      <c r="B95" s="198" t="s">
        <v>182</v>
      </c>
      <c r="C95" s="189" t="s">
        <v>183</v>
      </c>
      <c r="D95" s="207"/>
      <c r="E95" s="208" t="s">
        <v>570</v>
      </c>
      <c r="F95" s="183">
        <v>8</v>
      </c>
      <c r="G95" s="183">
        <v>200</v>
      </c>
      <c r="H95" s="180" t="s">
        <v>334</v>
      </c>
      <c r="I95" s="144"/>
      <c r="J95" s="183"/>
      <c r="K95" s="144"/>
      <c r="L95" s="144"/>
    </row>
    <row r="96" spans="1:12" ht="12.75" customHeight="1" x14ac:dyDescent="0.25">
      <c r="A96" s="213" t="s">
        <v>185</v>
      </c>
      <c r="B96" s="198" t="s">
        <v>186</v>
      </c>
      <c r="C96" s="189" t="s">
        <v>473</v>
      </c>
      <c r="D96" s="207"/>
      <c r="E96" s="208" t="s">
        <v>571</v>
      </c>
      <c r="F96" s="183">
        <v>66</v>
      </c>
      <c r="G96" s="183">
        <v>1725</v>
      </c>
      <c r="H96" s="180" t="s">
        <v>334</v>
      </c>
      <c r="I96" s="144"/>
      <c r="J96" s="183"/>
      <c r="K96" s="144"/>
      <c r="L96" s="144"/>
    </row>
    <row r="97" spans="1:10" ht="12.75" customHeight="1" x14ac:dyDescent="0.25">
      <c r="A97" s="213" t="s">
        <v>189</v>
      </c>
      <c r="B97" s="198" t="s">
        <v>190</v>
      </c>
      <c r="C97" s="189" t="s">
        <v>472</v>
      </c>
      <c r="D97" s="207"/>
      <c r="E97" s="208" t="s">
        <v>572</v>
      </c>
      <c r="F97" s="183">
        <v>1</v>
      </c>
      <c r="G97" s="183">
        <v>100</v>
      </c>
      <c r="H97" s="180" t="s">
        <v>334</v>
      </c>
      <c r="I97" s="144"/>
      <c r="J97" s="183"/>
    </row>
    <row r="98" spans="1:10" ht="12.75" customHeight="1" x14ac:dyDescent="0.25">
      <c r="A98" s="213" t="s">
        <v>192</v>
      </c>
      <c r="B98" s="198" t="s">
        <v>193</v>
      </c>
      <c r="C98" s="189" t="s">
        <v>194</v>
      </c>
      <c r="D98" s="207"/>
      <c r="E98" s="208" t="s">
        <v>195</v>
      </c>
      <c r="F98" s="183">
        <v>0</v>
      </c>
      <c r="G98" s="183">
        <v>0</v>
      </c>
      <c r="H98" s="180" t="s">
        <v>334</v>
      </c>
      <c r="I98" s="144"/>
      <c r="J98" s="183"/>
    </row>
    <row r="99" spans="1:10" ht="12.75" customHeight="1" x14ac:dyDescent="0.25">
      <c r="A99" s="213" t="s">
        <v>196</v>
      </c>
      <c r="B99" s="198" t="s">
        <v>197</v>
      </c>
      <c r="C99" s="190" t="s">
        <v>573</v>
      </c>
      <c r="D99" s="207"/>
      <c r="E99" s="208" t="s">
        <v>568</v>
      </c>
      <c r="F99" s="183">
        <v>3</v>
      </c>
      <c r="G99" s="183">
        <v>180327</v>
      </c>
      <c r="H99" s="180" t="s">
        <v>335</v>
      </c>
      <c r="I99" s="144"/>
      <c r="J99" s="183"/>
    </row>
    <row r="100" spans="1:10" ht="12.75" customHeight="1" x14ac:dyDescent="0.25">
      <c r="A100" s="213" t="s">
        <v>299</v>
      </c>
      <c r="B100" s="198" t="s">
        <v>300</v>
      </c>
      <c r="C100" s="190" t="s">
        <v>574</v>
      </c>
      <c r="D100" s="207"/>
      <c r="E100" s="208" t="s">
        <v>568</v>
      </c>
      <c r="F100" s="183">
        <v>10</v>
      </c>
      <c r="G100" s="183">
        <v>37348</v>
      </c>
      <c r="H100" s="180" t="s">
        <v>335</v>
      </c>
      <c r="I100" s="144"/>
      <c r="J100" s="183"/>
    </row>
    <row r="101" spans="1:10" ht="12.75" customHeight="1" x14ac:dyDescent="0.25">
      <c r="A101" s="213" t="s">
        <v>198</v>
      </c>
      <c r="B101" s="198" t="s">
        <v>199</v>
      </c>
      <c r="C101" s="190" t="s">
        <v>575</v>
      </c>
      <c r="D101" s="207"/>
      <c r="E101" s="208" t="s">
        <v>568</v>
      </c>
      <c r="F101" s="183">
        <v>9</v>
      </c>
      <c r="G101" s="183">
        <v>19630</v>
      </c>
      <c r="H101" s="180" t="s">
        <v>335</v>
      </c>
      <c r="I101" s="144"/>
      <c r="J101" s="183"/>
    </row>
    <row r="102" spans="1:10" ht="12.75" customHeight="1" x14ac:dyDescent="0.25">
      <c r="A102" s="213" t="s">
        <v>301</v>
      </c>
      <c r="B102" s="198" t="s">
        <v>302</v>
      </c>
      <c r="C102" s="190" t="s">
        <v>576</v>
      </c>
      <c r="D102" s="207"/>
      <c r="E102" s="208" t="s">
        <v>568</v>
      </c>
      <c r="F102" s="183">
        <v>1</v>
      </c>
      <c r="G102" s="183">
        <v>1929</v>
      </c>
      <c r="H102" s="180" t="s">
        <v>335</v>
      </c>
      <c r="I102" s="144"/>
      <c r="J102" s="183"/>
    </row>
    <row r="103" spans="1:10" ht="12.75" customHeight="1" x14ac:dyDescent="0.25">
      <c r="A103" s="213" t="s">
        <v>200</v>
      </c>
      <c r="B103" s="198" t="s">
        <v>201</v>
      </c>
      <c r="C103" s="189" t="s">
        <v>303</v>
      </c>
      <c r="D103" s="207"/>
      <c r="E103" s="208" t="s">
        <v>577</v>
      </c>
      <c r="F103" s="183">
        <v>5</v>
      </c>
      <c r="G103" s="183">
        <v>125</v>
      </c>
      <c r="H103" s="180" t="s">
        <v>334</v>
      </c>
      <c r="I103" s="144"/>
      <c r="J103" s="183"/>
    </row>
    <row r="104" spans="1:10" ht="12.75" customHeight="1" x14ac:dyDescent="0.25">
      <c r="A104" s="213" t="s">
        <v>203</v>
      </c>
      <c r="B104" s="198" t="s">
        <v>204</v>
      </c>
      <c r="C104" s="189" t="s">
        <v>304</v>
      </c>
      <c r="D104" s="207"/>
      <c r="E104" s="208" t="s">
        <v>578</v>
      </c>
      <c r="F104" s="183">
        <v>6</v>
      </c>
      <c r="G104" s="183">
        <v>330</v>
      </c>
      <c r="H104" s="180" t="s">
        <v>334</v>
      </c>
      <c r="I104" s="144"/>
      <c r="J104" s="183"/>
    </row>
    <row r="105" spans="1:10" ht="12.75" customHeight="1" x14ac:dyDescent="0.25">
      <c r="A105" s="213" t="s">
        <v>305</v>
      </c>
      <c r="B105" s="198" t="s">
        <v>306</v>
      </c>
      <c r="C105" s="189" t="s">
        <v>307</v>
      </c>
      <c r="D105" s="207"/>
      <c r="E105" s="208" t="s">
        <v>578</v>
      </c>
      <c r="F105" s="183">
        <v>0</v>
      </c>
      <c r="G105" s="183">
        <v>0</v>
      </c>
      <c r="H105" s="180" t="s">
        <v>334</v>
      </c>
      <c r="I105" s="144"/>
      <c r="J105" s="183"/>
    </row>
    <row r="106" spans="1:10" ht="12.75" customHeight="1" x14ac:dyDescent="0.25">
      <c r="A106" s="213" t="s">
        <v>206</v>
      </c>
      <c r="B106" s="198" t="s">
        <v>207</v>
      </c>
      <c r="C106" s="189" t="s">
        <v>208</v>
      </c>
      <c r="D106" s="207"/>
      <c r="E106" s="208" t="s">
        <v>579</v>
      </c>
      <c r="F106" s="183">
        <v>51</v>
      </c>
      <c r="G106" s="183">
        <v>1360</v>
      </c>
      <c r="H106" s="180" t="s">
        <v>334</v>
      </c>
      <c r="I106" s="144"/>
      <c r="J106" s="183"/>
    </row>
    <row r="107" spans="1:10" ht="12.75" customHeight="1" x14ac:dyDescent="0.25">
      <c r="A107" s="213" t="s">
        <v>210</v>
      </c>
      <c r="B107" s="198" t="s">
        <v>211</v>
      </c>
      <c r="C107" s="189" t="s">
        <v>467</v>
      </c>
      <c r="D107" s="207"/>
      <c r="E107" s="208" t="s">
        <v>580</v>
      </c>
      <c r="F107" s="183">
        <v>20</v>
      </c>
      <c r="G107" s="183">
        <v>2000</v>
      </c>
      <c r="H107" s="180" t="s">
        <v>334</v>
      </c>
      <c r="I107" s="144"/>
      <c r="J107" s="183"/>
    </row>
    <row r="108" spans="1:10" ht="12.75" customHeight="1" x14ac:dyDescent="0.25">
      <c r="A108" s="213" t="s">
        <v>213</v>
      </c>
      <c r="B108" s="198" t="s">
        <v>214</v>
      </c>
      <c r="C108" s="189" t="s">
        <v>466</v>
      </c>
      <c r="D108" s="207"/>
      <c r="E108" s="208" t="s">
        <v>59</v>
      </c>
      <c r="F108" s="183">
        <v>2</v>
      </c>
      <c r="G108" s="183">
        <v>2649</v>
      </c>
      <c r="H108" s="180" t="s">
        <v>335</v>
      </c>
      <c r="I108" s="144"/>
      <c r="J108" s="183"/>
    </row>
    <row r="109" spans="1:10" ht="12.75" customHeight="1" x14ac:dyDescent="0.25">
      <c r="A109" s="213" t="s">
        <v>215</v>
      </c>
      <c r="B109" s="198" t="s">
        <v>216</v>
      </c>
      <c r="C109" s="189" t="s">
        <v>465</v>
      </c>
      <c r="D109" s="207"/>
      <c r="E109" s="208" t="s">
        <v>581</v>
      </c>
      <c r="F109" s="183">
        <v>1</v>
      </c>
      <c r="G109" s="183">
        <v>1299</v>
      </c>
      <c r="H109" s="180" t="s">
        <v>335</v>
      </c>
      <c r="I109" s="144"/>
      <c r="J109" s="183"/>
    </row>
    <row r="110" spans="1:10" ht="12.75" customHeight="1" x14ac:dyDescent="0.25">
      <c r="A110" s="213" t="s">
        <v>409</v>
      </c>
      <c r="B110" s="198" t="s">
        <v>410</v>
      </c>
      <c r="C110" s="189" t="s">
        <v>383</v>
      </c>
      <c r="D110" s="207"/>
      <c r="E110" s="208" t="s">
        <v>581</v>
      </c>
      <c r="F110" s="183">
        <v>1</v>
      </c>
      <c r="G110" s="183">
        <v>28250</v>
      </c>
      <c r="H110" s="180" t="s">
        <v>335</v>
      </c>
      <c r="I110" s="144"/>
      <c r="J110" s="183"/>
    </row>
    <row r="111" spans="1:10" ht="12.75" customHeight="1" x14ac:dyDescent="0.25">
      <c r="A111" s="213" t="s">
        <v>218</v>
      </c>
      <c r="B111" s="198" t="s">
        <v>219</v>
      </c>
      <c r="C111" s="189" t="s">
        <v>464</v>
      </c>
      <c r="D111" s="207"/>
      <c r="E111" s="208" t="s">
        <v>582</v>
      </c>
      <c r="F111" s="183">
        <v>16</v>
      </c>
      <c r="G111" s="183">
        <v>99846</v>
      </c>
      <c r="H111" s="180" t="s">
        <v>335</v>
      </c>
      <c r="I111" s="144"/>
      <c r="J111" s="183"/>
    </row>
    <row r="112" spans="1:10" ht="12.75" customHeight="1" x14ac:dyDescent="0.25">
      <c r="A112" s="213" t="s">
        <v>411</v>
      </c>
      <c r="B112" s="198" t="s">
        <v>412</v>
      </c>
      <c r="C112" s="189" t="s">
        <v>463</v>
      </c>
      <c r="D112" s="209"/>
      <c r="E112" s="208" t="s">
        <v>582</v>
      </c>
      <c r="F112" s="183">
        <v>11</v>
      </c>
      <c r="G112" s="183">
        <v>64668</v>
      </c>
      <c r="H112" s="180" t="s">
        <v>335</v>
      </c>
      <c r="I112" s="144"/>
      <c r="J112" s="183"/>
    </row>
    <row r="113" spans="1:10" ht="12.75" customHeight="1" x14ac:dyDescent="0.25">
      <c r="A113" s="213" t="s">
        <v>413</v>
      </c>
      <c r="B113" s="198" t="s">
        <v>414</v>
      </c>
      <c r="C113" s="189" t="s">
        <v>462</v>
      </c>
      <c r="D113" s="209"/>
      <c r="E113" s="208" t="s">
        <v>582</v>
      </c>
      <c r="F113" s="183">
        <v>0</v>
      </c>
      <c r="G113" s="183">
        <v>0</v>
      </c>
      <c r="H113" s="180" t="s">
        <v>335</v>
      </c>
      <c r="I113" s="144"/>
      <c r="J113" s="183"/>
    </row>
    <row r="114" spans="1:10" ht="12.75" customHeight="1" x14ac:dyDescent="0.25">
      <c r="A114" s="213" t="s">
        <v>221</v>
      </c>
      <c r="B114" s="198" t="s">
        <v>222</v>
      </c>
      <c r="C114" s="189" t="s">
        <v>461</v>
      </c>
      <c r="D114" s="209"/>
      <c r="E114" s="208" t="s">
        <v>572</v>
      </c>
      <c r="F114" s="183">
        <v>18</v>
      </c>
      <c r="G114" s="183">
        <v>1725</v>
      </c>
      <c r="H114" s="180" t="s">
        <v>334</v>
      </c>
      <c r="I114" s="144"/>
      <c r="J114" s="183"/>
    </row>
    <row r="115" spans="1:10" ht="12.75" customHeight="1" x14ac:dyDescent="0.25">
      <c r="A115" s="213" t="s">
        <v>223</v>
      </c>
      <c r="B115" s="198" t="s">
        <v>224</v>
      </c>
      <c r="C115" s="189" t="s">
        <v>460</v>
      </c>
      <c r="D115" s="209"/>
      <c r="E115" s="208" t="s">
        <v>583</v>
      </c>
      <c r="F115" s="183">
        <v>72</v>
      </c>
      <c r="G115" s="183">
        <v>2011</v>
      </c>
      <c r="H115" s="180" t="s">
        <v>334</v>
      </c>
      <c r="I115" s="144"/>
      <c r="J115" s="183"/>
    </row>
    <row r="116" spans="1:10" ht="12.75" customHeight="1" x14ac:dyDescent="0.25">
      <c r="A116" s="213" t="s">
        <v>241</v>
      </c>
      <c r="B116" s="198" t="s">
        <v>242</v>
      </c>
      <c r="C116" s="189" t="s">
        <v>308</v>
      </c>
      <c r="D116" s="209"/>
      <c r="E116" s="208" t="s">
        <v>584</v>
      </c>
      <c r="F116" s="183">
        <v>11</v>
      </c>
      <c r="G116" s="183">
        <v>275</v>
      </c>
      <c r="H116" s="180" t="s">
        <v>334</v>
      </c>
      <c r="I116" s="144"/>
      <c r="J116" s="183"/>
    </row>
    <row r="117" spans="1:10" ht="12.75" customHeight="1" x14ac:dyDescent="0.25">
      <c r="A117" s="213" t="s">
        <v>244</v>
      </c>
      <c r="B117" s="198" t="s">
        <v>245</v>
      </c>
      <c r="C117" s="189" t="s">
        <v>309</v>
      </c>
      <c r="D117" s="209"/>
      <c r="E117" s="208" t="s">
        <v>585</v>
      </c>
      <c r="F117" s="183">
        <v>38</v>
      </c>
      <c r="G117" s="183">
        <v>950</v>
      </c>
      <c r="H117" s="180" t="s">
        <v>334</v>
      </c>
      <c r="I117" s="144"/>
      <c r="J117" s="183"/>
    </row>
    <row r="118" spans="1:10" ht="12.75" customHeight="1" x14ac:dyDescent="0.25">
      <c r="A118" s="213" t="s">
        <v>247</v>
      </c>
      <c r="B118" s="198" t="s">
        <v>248</v>
      </c>
      <c r="C118" s="189" t="s">
        <v>310</v>
      </c>
      <c r="D118" s="209"/>
      <c r="E118" s="208" t="s">
        <v>586</v>
      </c>
      <c r="F118" s="183">
        <v>179</v>
      </c>
      <c r="G118" s="183">
        <v>4475</v>
      </c>
      <c r="H118" s="180" t="s">
        <v>334</v>
      </c>
      <c r="I118" s="144"/>
      <c r="J118" s="183"/>
    </row>
    <row r="119" spans="1:10" ht="12.75" customHeight="1" x14ac:dyDescent="0.25">
      <c r="A119" s="213" t="s">
        <v>250</v>
      </c>
      <c r="B119" s="198" t="s">
        <v>251</v>
      </c>
      <c r="C119" s="189" t="s">
        <v>311</v>
      </c>
      <c r="D119" s="209"/>
      <c r="E119" s="208" t="s">
        <v>587</v>
      </c>
      <c r="F119" s="183">
        <v>69</v>
      </c>
      <c r="G119" s="183">
        <v>1725</v>
      </c>
      <c r="H119" s="180" t="s">
        <v>334</v>
      </c>
      <c r="I119" s="144"/>
      <c r="J119" s="183"/>
    </row>
    <row r="120" spans="1:10" ht="12.75" customHeight="1" x14ac:dyDescent="0.25">
      <c r="A120" s="213" t="s">
        <v>253</v>
      </c>
      <c r="B120" s="198" t="s">
        <v>254</v>
      </c>
      <c r="C120" s="189" t="s">
        <v>312</v>
      </c>
      <c r="D120" s="209"/>
      <c r="E120" s="208" t="s">
        <v>588</v>
      </c>
      <c r="F120" s="183">
        <v>32</v>
      </c>
      <c r="G120" s="183">
        <v>875</v>
      </c>
      <c r="H120" s="180" t="s">
        <v>334</v>
      </c>
      <c r="I120" s="144"/>
      <c r="J120" s="183"/>
    </row>
    <row r="121" spans="1:10" ht="12.75" customHeight="1" x14ac:dyDescent="0.25">
      <c r="A121" s="213" t="s">
        <v>256</v>
      </c>
      <c r="B121" s="198" t="s">
        <v>257</v>
      </c>
      <c r="C121" s="189" t="s">
        <v>313</v>
      </c>
      <c r="D121" s="209"/>
      <c r="E121" s="208" t="s">
        <v>589</v>
      </c>
      <c r="F121" s="183">
        <v>20</v>
      </c>
      <c r="G121" s="183">
        <v>500</v>
      </c>
      <c r="H121" s="180" t="s">
        <v>334</v>
      </c>
      <c r="I121" s="144"/>
      <c r="J121" s="183"/>
    </row>
    <row r="122" spans="1:10" ht="12.75" customHeight="1" x14ac:dyDescent="0.25">
      <c r="A122" s="213" t="s">
        <v>259</v>
      </c>
      <c r="B122" s="198" t="s">
        <v>260</v>
      </c>
      <c r="C122" s="189" t="s">
        <v>314</v>
      </c>
      <c r="D122" s="209"/>
      <c r="E122" s="208" t="s">
        <v>590</v>
      </c>
      <c r="F122" s="183">
        <v>9</v>
      </c>
      <c r="G122" s="183">
        <v>300</v>
      </c>
      <c r="H122" s="180" t="s">
        <v>334</v>
      </c>
      <c r="I122" s="144"/>
      <c r="J122" s="183"/>
    </row>
    <row r="123" spans="1:10" ht="12.75" customHeight="1" x14ac:dyDescent="0.25">
      <c r="A123" s="213" t="s">
        <v>262</v>
      </c>
      <c r="B123" s="198" t="s">
        <v>263</v>
      </c>
      <c r="C123" s="189" t="s">
        <v>315</v>
      </c>
      <c r="D123" s="209"/>
      <c r="E123" s="208" t="s">
        <v>591</v>
      </c>
      <c r="F123" s="183">
        <v>38</v>
      </c>
      <c r="G123" s="183">
        <v>1397</v>
      </c>
      <c r="H123" s="180" t="s">
        <v>334</v>
      </c>
      <c r="I123" s="144"/>
      <c r="J123" s="183"/>
    </row>
    <row r="124" spans="1:10" ht="12.75" customHeight="1" x14ac:dyDescent="0.25">
      <c r="A124" s="213" t="s">
        <v>265</v>
      </c>
      <c r="B124" s="198" t="s">
        <v>266</v>
      </c>
      <c r="C124" s="189" t="s">
        <v>316</v>
      </c>
      <c r="D124" s="209"/>
      <c r="E124" s="208" t="s">
        <v>592</v>
      </c>
      <c r="F124" s="183">
        <v>23</v>
      </c>
      <c r="G124" s="183">
        <v>575</v>
      </c>
      <c r="H124" s="180" t="s">
        <v>334</v>
      </c>
      <c r="I124" s="144"/>
      <c r="J124" s="183"/>
    </row>
    <row r="125" spans="1:10" ht="12.75" customHeight="1" x14ac:dyDescent="0.25">
      <c r="A125" s="213" t="s">
        <v>268</v>
      </c>
      <c r="B125" s="198" t="s">
        <v>269</v>
      </c>
      <c r="C125" s="189" t="s">
        <v>317</v>
      </c>
      <c r="D125" s="209"/>
      <c r="E125" s="208" t="s">
        <v>479</v>
      </c>
      <c r="F125" s="183">
        <v>1</v>
      </c>
      <c r="G125" s="183">
        <v>300</v>
      </c>
      <c r="H125" s="180" t="s">
        <v>334</v>
      </c>
      <c r="I125" s="144"/>
      <c r="J125" s="183"/>
    </row>
    <row r="126" spans="1:10" ht="12.75" customHeight="1" x14ac:dyDescent="0.25">
      <c r="A126" s="213" t="s">
        <v>271</v>
      </c>
      <c r="B126" s="198" t="s">
        <v>272</v>
      </c>
      <c r="C126" s="189" t="s">
        <v>318</v>
      </c>
      <c r="D126" s="207"/>
      <c r="E126" s="208" t="s">
        <v>593</v>
      </c>
      <c r="F126" s="183">
        <v>67</v>
      </c>
      <c r="G126" s="183">
        <v>1675</v>
      </c>
      <c r="H126" s="180" t="s">
        <v>334</v>
      </c>
      <c r="I126" s="144"/>
      <c r="J126" s="183"/>
    </row>
    <row r="127" spans="1:10" ht="12.75" customHeight="1" x14ac:dyDescent="0.25">
      <c r="A127" s="213" t="s">
        <v>273</v>
      </c>
      <c r="B127" s="198" t="s">
        <v>274</v>
      </c>
      <c r="C127" s="189" t="s">
        <v>319</v>
      </c>
      <c r="D127" s="209"/>
      <c r="E127" s="208" t="s">
        <v>593</v>
      </c>
      <c r="F127" s="183">
        <v>0</v>
      </c>
      <c r="G127" s="183">
        <v>0</v>
      </c>
      <c r="H127" s="180" t="s">
        <v>334</v>
      </c>
      <c r="I127" s="144"/>
      <c r="J127" s="183"/>
    </row>
    <row r="128" spans="1:10" ht="12.75" customHeight="1" x14ac:dyDescent="0.25">
      <c r="A128" s="213" t="s">
        <v>320</v>
      </c>
      <c r="B128" s="198" t="s">
        <v>321</v>
      </c>
      <c r="C128" s="189" t="s">
        <v>322</v>
      </c>
      <c r="D128" s="209"/>
      <c r="E128" s="208" t="s">
        <v>454</v>
      </c>
      <c r="F128" s="183">
        <v>40</v>
      </c>
      <c r="G128" s="183">
        <v>26632</v>
      </c>
      <c r="H128" s="180" t="s">
        <v>334</v>
      </c>
      <c r="I128" s="144"/>
      <c r="J128" s="183"/>
    </row>
    <row r="129" spans="1:10" ht="12.75" customHeight="1" x14ac:dyDescent="0.25">
      <c r="A129" s="213" t="s">
        <v>415</v>
      </c>
      <c r="B129" s="198" t="s">
        <v>416</v>
      </c>
      <c r="C129" s="189" t="s">
        <v>459</v>
      </c>
      <c r="D129" s="209"/>
      <c r="E129" s="208" t="s">
        <v>454</v>
      </c>
      <c r="F129" s="183">
        <v>0</v>
      </c>
      <c r="G129" s="183">
        <v>0</v>
      </c>
      <c r="H129" s="180" t="s">
        <v>334</v>
      </c>
      <c r="I129" s="144"/>
      <c r="J129" s="183"/>
    </row>
    <row r="130" spans="1:10" ht="12.75" customHeight="1" x14ac:dyDescent="0.25">
      <c r="A130" s="213" t="s">
        <v>417</v>
      </c>
      <c r="B130" s="198" t="s">
        <v>418</v>
      </c>
      <c r="C130" s="189" t="s">
        <v>385</v>
      </c>
      <c r="D130" s="209"/>
      <c r="E130" s="208" t="s">
        <v>454</v>
      </c>
      <c r="F130" s="183">
        <v>1</v>
      </c>
      <c r="G130" s="183">
        <v>125</v>
      </c>
      <c r="H130" s="180" t="s">
        <v>334</v>
      </c>
      <c r="I130" s="144"/>
      <c r="J130" s="183"/>
    </row>
    <row r="131" spans="1:10" ht="12.75" customHeight="1" x14ac:dyDescent="0.25">
      <c r="A131" s="213" t="s">
        <v>594</v>
      </c>
      <c r="B131" s="198" t="s">
        <v>595</v>
      </c>
      <c r="C131" s="189" t="s">
        <v>596</v>
      </c>
      <c r="D131" s="209"/>
      <c r="E131" s="208" t="s">
        <v>454</v>
      </c>
      <c r="F131" s="183">
        <v>0</v>
      </c>
      <c r="G131" s="183">
        <v>0</v>
      </c>
      <c r="H131" s="188" t="s">
        <v>334</v>
      </c>
      <c r="I131" s="144"/>
      <c r="J131" s="183"/>
    </row>
    <row r="132" spans="1:10" ht="12.75" customHeight="1" x14ac:dyDescent="0.25">
      <c r="A132" s="213" t="s">
        <v>597</v>
      </c>
      <c r="B132" s="198" t="s">
        <v>598</v>
      </c>
      <c r="C132" s="189" t="s">
        <v>599</v>
      </c>
      <c r="D132" s="209"/>
      <c r="E132" s="208" t="s">
        <v>454</v>
      </c>
      <c r="F132" s="183">
        <v>0</v>
      </c>
      <c r="G132" s="183">
        <v>0</v>
      </c>
      <c r="H132" s="188" t="s">
        <v>334</v>
      </c>
      <c r="I132" s="144"/>
      <c r="J132" s="183"/>
    </row>
    <row r="133" spans="1:10" ht="12.75" customHeight="1" x14ac:dyDescent="0.25">
      <c r="A133" s="213" t="s">
        <v>458</v>
      </c>
      <c r="B133" s="198" t="s">
        <v>457</v>
      </c>
      <c r="C133" s="189" t="s">
        <v>456</v>
      </c>
      <c r="D133" s="209"/>
      <c r="E133" s="208" t="s">
        <v>454</v>
      </c>
      <c r="F133" s="183">
        <v>0</v>
      </c>
      <c r="G133" s="183">
        <v>0</v>
      </c>
      <c r="H133" s="180" t="s">
        <v>334</v>
      </c>
      <c r="I133" s="144"/>
      <c r="J133" s="183"/>
    </row>
    <row r="134" spans="1:10" ht="12.75" customHeight="1" x14ac:dyDescent="0.25">
      <c r="A134" s="213" t="s">
        <v>323</v>
      </c>
      <c r="B134" s="198" t="s">
        <v>324</v>
      </c>
      <c r="C134" s="189" t="s">
        <v>386</v>
      </c>
      <c r="D134" s="209"/>
      <c r="E134" s="208" t="s">
        <v>492</v>
      </c>
      <c r="F134" s="183">
        <v>13</v>
      </c>
      <c r="G134" s="183">
        <v>65647</v>
      </c>
      <c r="H134" s="188" t="s">
        <v>334</v>
      </c>
      <c r="I134" s="144"/>
      <c r="J134" s="183"/>
    </row>
    <row r="135" spans="1:10" s="27" customFormat="1" ht="12.75" customHeight="1" x14ac:dyDescent="0.25">
      <c r="A135" s="213" t="s">
        <v>325</v>
      </c>
      <c r="B135" s="198" t="s">
        <v>326</v>
      </c>
      <c r="C135" s="189" t="s">
        <v>387</v>
      </c>
      <c r="D135" s="209"/>
      <c r="E135" s="208" t="s">
        <v>492</v>
      </c>
      <c r="F135" s="183">
        <v>0</v>
      </c>
      <c r="G135" s="183">
        <v>0</v>
      </c>
      <c r="H135" s="188" t="s">
        <v>334</v>
      </c>
      <c r="I135" s="144"/>
      <c r="J135" s="183"/>
    </row>
    <row r="136" spans="1:10" s="27" customFormat="1" ht="12.75" customHeight="1" x14ac:dyDescent="0.25">
      <c r="A136" s="213" t="s">
        <v>340</v>
      </c>
      <c r="B136" s="198" t="s">
        <v>341</v>
      </c>
      <c r="C136" s="189" t="s">
        <v>455</v>
      </c>
      <c r="D136" s="209"/>
      <c r="E136" s="208" t="s">
        <v>492</v>
      </c>
      <c r="F136" s="183">
        <v>0</v>
      </c>
      <c r="G136" s="183">
        <v>0</v>
      </c>
      <c r="H136" s="188" t="s">
        <v>334</v>
      </c>
      <c r="I136" s="144"/>
      <c r="J136" s="183"/>
    </row>
    <row r="137" spans="1:10" s="27" customFormat="1" ht="12.75" customHeight="1" x14ac:dyDescent="0.25">
      <c r="A137" s="213" t="s">
        <v>327</v>
      </c>
      <c r="B137" s="198" t="s">
        <v>328</v>
      </c>
      <c r="C137" s="189" t="s">
        <v>388</v>
      </c>
      <c r="D137" s="209"/>
      <c r="E137" s="208" t="s">
        <v>126</v>
      </c>
      <c r="F137" s="183">
        <v>259</v>
      </c>
      <c r="G137" s="183">
        <v>7575</v>
      </c>
      <c r="H137" s="188" t="s">
        <v>334</v>
      </c>
      <c r="I137" s="144"/>
      <c r="J137" s="183"/>
    </row>
    <row r="138" spans="1:10" s="27" customFormat="1" ht="12.75" customHeight="1" x14ac:dyDescent="0.25">
      <c r="A138" s="214" t="s">
        <v>330</v>
      </c>
      <c r="B138" s="206" t="s">
        <v>331</v>
      </c>
      <c r="C138" s="204" t="s">
        <v>332</v>
      </c>
      <c r="D138" s="210"/>
      <c r="E138" s="208" t="s">
        <v>452</v>
      </c>
      <c r="F138" s="205">
        <v>0</v>
      </c>
      <c r="G138" s="205">
        <v>0</v>
      </c>
      <c r="H138" s="188" t="s">
        <v>334</v>
      </c>
      <c r="I138" s="174"/>
      <c r="J138" s="205"/>
    </row>
    <row r="139" spans="1:10" s="27" customFormat="1" ht="12.75" customHeight="1" x14ac:dyDescent="0.25">
      <c r="A139" s="214" t="s">
        <v>342</v>
      </c>
      <c r="B139" s="206" t="s">
        <v>343</v>
      </c>
      <c r="C139" s="204" t="s">
        <v>453</v>
      </c>
      <c r="D139" s="210"/>
      <c r="E139" s="211" t="s">
        <v>454</v>
      </c>
      <c r="F139" s="205">
        <v>77</v>
      </c>
      <c r="G139" s="205">
        <v>200</v>
      </c>
      <c r="H139" s="188" t="s">
        <v>334</v>
      </c>
      <c r="I139" s="174"/>
      <c r="J139" s="205"/>
    </row>
    <row r="140" spans="1:10" s="27" customFormat="1" ht="12.75" customHeight="1" x14ac:dyDescent="0.25">
      <c r="A140" s="214" t="s">
        <v>419</v>
      </c>
      <c r="B140" s="206" t="s">
        <v>420</v>
      </c>
      <c r="C140" s="204" t="s">
        <v>389</v>
      </c>
      <c r="D140" s="210"/>
      <c r="E140" s="211" t="s">
        <v>600</v>
      </c>
      <c r="F140" s="205">
        <v>6</v>
      </c>
      <c r="G140" s="205">
        <v>82562</v>
      </c>
      <c r="H140" s="188" t="s">
        <v>335</v>
      </c>
      <c r="I140" s="174"/>
      <c r="J140" s="205"/>
    </row>
    <row r="141" spans="1:10" s="27" customFormat="1" ht="12.75" customHeight="1" x14ac:dyDescent="0.25">
      <c r="A141" s="214" t="s">
        <v>421</v>
      </c>
      <c r="B141" s="206" t="s">
        <v>422</v>
      </c>
      <c r="C141" s="204" t="s">
        <v>391</v>
      </c>
      <c r="D141" s="210"/>
      <c r="E141" s="211" t="s">
        <v>600</v>
      </c>
      <c r="F141" s="205">
        <v>1</v>
      </c>
      <c r="G141" s="205">
        <v>250</v>
      </c>
      <c r="H141" s="188" t="s">
        <v>335</v>
      </c>
      <c r="I141" s="174"/>
      <c r="J141" s="205"/>
    </row>
    <row r="142" spans="1:10" s="27" customFormat="1" ht="12.75" customHeight="1" x14ac:dyDescent="0.25">
      <c r="A142" s="214" t="s">
        <v>423</v>
      </c>
      <c r="B142" s="206" t="s">
        <v>424</v>
      </c>
      <c r="C142" s="204" t="s">
        <v>392</v>
      </c>
      <c r="D142" s="210"/>
      <c r="E142" s="211" t="s">
        <v>600</v>
      </c>
      <c r="F142" s="205">
        <v>1</v>
      </c>
      <c r="G142" s="205">
        <v>72569</v>
      </c>
      <c r="H142" s="188" t="s">
        <v>335</v>
      </c>
      <c r="I142" s="174"/>
      <c r="J142" s="205"/>
    </row>
    <row r="143" spans="1:10" s="27" customFormat="1" ht="12.75" customHeight="1" x14ac:dyDescent="0.25">
      <c r="A143" s="214" t="s">
        <v>425</v>
      </c>
      <c r="B143" s="206" t="s">
        <v>426</v>
      </c>
      <c r="C143" s="204" t="s">
        <v>393</v>
      </c>
      <c r="D143" s="210"/>
      <c r="E143" s="211" t="s">
        <v>600</v>
      </c>
      <c r="F143" s="205">
        <v>1</v>
      </c>
      <c r="G143" s="205">
        <v>39003</v>
      </c>
      <c r="H143" s="188" t="s">
        <v>335</v>
      </c>
      <c r="I143" s="174"/>
      <c r="J143" s="205"/>
    </row>
    <row r="144" spans="1:10" s="27" customFormat="1" ht="12.75" customHeight="1" x14ac:dyDescent="0.25">
      <c r="A144" s="214" t="s">
        <v>427</v>
      </c>
      <c r="B144" s="206" t="s">
        <v>428</v>
      </c>
      <c r="C144" s="204" t="s">
        <v>394</v>
      </c>
      <c r="D144" s="210"/>
      <c r="E144" s="211" t="s">
        <v>600</v>
      </c>
      <c r="F144" s="205">
        <v>5</v>
      </c>
      <c r="G144" s="205">
        <v>16990</v>
      </c>
      <c r="H144" s="188" t="s">
        <v>335</v>
      </c>
      <c r="I144" s="174"/>
      <c r="J144" s="205"/>
    </row>
    <row r="145" spans="1:12" s="27" customFormat="1" ht="12.75" customHeight="1" x14ac:dyDescent="0.25">
      <c r="A145" s="214" t="s">
        <v>429</v>
      </c>
      <c r="B145" s="206" t="s">
        <v>430</v>
      </c>
      <c r="C145" s="204" t="s">
        <v>395</v>
      </c>
      <c r="D145" s="210"/>
      <c r="E145" s="211" t="s">
        <v>600</v>
      </c>
      <c r="F145" s="205">
        <v>1</v>
      </c>
      <c r="G145" s="205">
        <v>3744</v>
      </c>
      <c r="H145" s="188" t="s">
        <v>335</v>
      </c>
      <c r="I145" s="174"/>
      <c r="J145" s="205"/>
      <c r="K145" s="192"/>
      <c r="L145" s="192"/>
    </row>
    <row r="146" spans="1:12" s="27" customFormat="1" ht="12.75" customHeight="1" x14ac:dyDescent="0.25">
      <c r="A146" s="214" t="s">
        <v>431</v>
      </c>
      <c r="B146" s="206" t="s">
        <v>432</v>
      </c>
      <c r="C146" s="204" t="s">
        <v>445</v>
      </c>
      <c r="D146" s="210"/>
      <c r="E146" s="211" t="s">
        <v>600</v>
      </c>
      <c r="F146" s="205">
        <v>5</v>
      </c>
      <c r="G146" s="205">
        <v>16990</v>
      </c>
      <c r="H146" s="188" t="s">
        <v>335</v>
      </c>
      <c r="I146" s="174"/>
      <c r="J146" s="205"/>
      <c r="K146" s="192"/>
      <c r="L146" s="192"/>
    </row>
    <row r="147" spans="1:12" s="27" customFormat="1" ht="12.75" customHeight="1" x14ac:dyDescent="0.25">
      <c r="A147" s="214" t="s">
        <v>433</v>
      </c>
      <c r="B147" s="206" t="s">
        <v>434</v>
      </c>
      <c r="C147" s="204" t="s">
        <v>396</v>
      </c>
      <c r="D147" s="210"/>
      <c r="E147" s="211" t="s">
        <v>600</v>
      </c>
      <c r="F147" s="205">
        <v>0</v>
      </c>
      <c r="G147" s="205">
        <v>0</v>
      </c>
      <c r="H147" s="188" t="s">
        <v>335</v>
      </c>
      <c r="I147" s="174"/>
      <c r="J147" s="205"/>
      <c r="K147" s="192"/>
      <c r="L147" s="192"/>
    </row>
    <row r="148" spans="1:12" s="27" customFormat="1" ht="12.75" customHeight="1" x14ac:dyDescent="0.25">
      <c r="A148" s="214" t="s">
        <v>435</v>
      </c>
      <c r="B148" s="206" t="s">
        <v>436</v>
      </c>
      <c r="C148" s="204" t="s">
        <v>397</v>
      </c>
      <c r="D148" s="210"/>
      <c r="E148" s="211" t="s">
        <v>600</v>
      </c>
      <c r="F148" s="205">
        <v>0</v>
      </c>
      <c r="G148" s="205">
        <v>0</v>
      </c>
      <c r="H148" s="188" t="s">
        <v>335</v>
      </c>
      <c r="I148" s="174"/>
      <c r="J148" s="205"/>
      <c r="K148" s="192"/>
      <c r="L148" s="192"/>
    </row>
    <row r="149" spans="1:12" ht="12.75" customHeight="1" x14ac:dyDescent="0.25">
      <c r="A149" s="214" t="s">
        <v>437</v>
      </c>
      <c r="B149" s="206" t="s">
        <v>438</v>
      </c>
      <c r="C149" s="204" t="s">
        <v>398</v>
      </c>
      <c r="D149" s="210"/>
      <c r="E149" s="211" t="s">
        <v>601</v>
      </c>
      <c r="F149" s="205">
        <v>1</v>
      </c>
      <c r="G149" s="205">
        <v>100</v>
      </c>
      <c r="H149" s="188" t="s">
        <v>334</v>
      </c>
      <c r="I149" s="174"/>
      <c r="J149" s="205"/>
      <c r="K149" s="192"/>
      <c r="L149" s="192"/>
    </row>
    <row r="150" spans="1:12" ht="12.75" customHeight="1" x14ac:dyDescent="0.25">
      <c r="A150" s="214" t="s">
        <v>439</v>
      </c>
      <c r="B150" s="206" t="s">
        <v>440</v>
      </c>
      <c r="C150" s="204" t="s">
        <v>400</v>
      </c>
      <c r="D150" s="210"/>
      <c r="E150" s="211" t="s">
        <v>560</v>
      </c>
      <c r="F150" s="205">
        <v>0</v>
      </c>
      <c r="G150" s="205">
        <v>0</v>
      </c>
      <c r="H150" s="188" t="s">
        <v>335</v>
      </c>
      <c r="I150" s="174"/>
      <c r="J150" s="205"/>
      <c r="K150" s="192"/>
      <c r="L150" s="192"/>
    </row>
    <row r="151" spans="1:12" ht="12.75" customHeight="1" x14ac:dyDescent="0.25">
      <c r="A151" s="214" t="s">
        <v>441</v>
      </c>
      <c r="B151" s="206" t="s">
        <v>442</v>
      </c>
      <c r="C151" s="204" t="s">
        <v>402</v>
      </c>
      <c r="D151" s="210"/>
      <c r="E151" s="211" t="s">
        <v>454</v>
      </c>
      <c r="F151" s="205">
        <v>0</v>
      </c>
      <c r="G151" s="205">
        <v>0</v>
      </c>
      <c r="H151" s="188" t="s">
        <v>335</v>
      </c>
      <c r="I151" s="174"/>
      <c r="J151" s="205"/>
      <c r="K151" s="192"/>
      <c r="L151" s="192"/>
    </row>
    <row r="152" spans="1:12" ht="12.75" customHeight="1" x14ac:dyDescent="0.25">
      <c r="A152" s="213" t="s">
        <v>56</v>
      </c>
      <c r="B152" s="198" t="s">
        <v>226</v>
      </c>
      <c r="C152" s="189" t="s">
        <v>404</v>
      </c>
      <c r="D152" s="209"/>
      <c r="E152" s="212" t="s">
        <v>405</v>
      </c>
      <c r="F152" s="183">
        <v>0</v>
      </c>
      <c r="G152" s="183">
        <v>0</v>
      </c>
      <c r="H152" s="180" t="s">
        <v>335</v>
      </c>
      <c r="I152" s="144"/>
      <c r="J152" s="183"/>
      <c r="K152" s="144"/>
      <c r="L152" s="144"/>
    </row>
    <row r="153" spans="1:12" x14ac:dyDescent="0.25">
      <c r="A153" s="213" t="s">
        <v>56</v>
      </c>
      <c r="B153" s="198" t="s">
        <v>227</v>
      </c>
      <c r="C153" s="189" t="s">
        <v>228</v>
      </c>
      <c r="D153" s="209"/>
      <c r="E153" s="212" t="s">
        <v>405</v>
      </c>
      <c r="F153" s="183">
        <v>0</v>
      </c>
      <c r="G153" s="183">
        <v>0</v>
      </c>
      <c r="H153" s="180" t="s">
        <v>335</v>
      </c>
      <c r="I153" s="144"/>
      <c r="J153" s="183"/>
      <c r="K153" s="144"/>
      <c r="L153" s="144"/>
    </row>
    <row r="154" spans="1:12" x14ac:dyDescent="0.25">
      <c r="A154" s="213" t="s">
        <v>56</v>
      </c>
      <c r="B154" s="198" t="s">
        <v>229</v>
      </c>
      <c r="C154" s="189" t="s">
        <v>230</v>
      </c>
      <c r="D154" s="209"/>
      <c r="E154" s="212" t="s">
        <v>405</v>
      </c>
      <c r="F154" s="183">
        <v>-1</v>
      </c>
      <c r="G154" s="183">
        <v>-751</v>
      </c>
      <c r="H154" s="180" t="s">
        <v>335</v>
      </c>
      <c r="I154" s="144"/>
      <c r="J154" s="183"/>
      <c r="K154" s="144"/>
      <c r="L154" s="144"/>
    </row>
    <row r="155" spans="1:12" x14ac:dyDescent="0.25">
      <c r="A155" s="213" t="s">
        <v>56</v>
      </c>
      <c r="B155" s="198" t="s">
        <v>231</v>
      </c>
      <c r="C155" s="189" t="s">
        <v>232</v>
      </c>
      <c r="D155" s="209"/>
      <c r="E155" s="212" t="s">
        <v>405</v>
      </c>
      <c r="F155" s="183">
        <v>-1</v>
      </c>
      <c r="G155" s="183">
        <v>-784</v>
      </c>
      <c r="H155" s="180" t="s">
        <v>335</v>
      </c>
      <c r="I155" s="144"/>
      <c r="J155" s="183"/>
      <c r="K155" s="144"/>
      <c r="L155" s="144"/>
    </row>
    <row r="156" spans="1:12" x14ac:dyDescent="0.25">
      <c r="A156" s="168"/>
      <c r="B156" s="199"/>
      <c r="C156" s="191"/>
      <c r="D156" s="166"/>
      <c r="E156" s="167" t="s">
        <v>333</v>
      </c>
      <c r="F156" s="145">
        <v>68960</v>
      </c>
      <c r="G156" s="145">
        <v>24883122</v>
      </c>
      <c r="H156" s="181"/>
      <c r="I156" s="144"/>
      <c r="J156" s="145">
        <v>0</v>
      </c>
      <c r="K156" s="144"/>
      <c r="L156" s="144"/>
    </row>
    <row r="157" spans="1:12" x14ac:dyDescent="0.25">
      <c r="A157" s="182"/>
      <c r="B157" s="200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</row>
    <row r="158" spans="1:12" x14ac:dyDescent="0.25">
      <c r="A158" s="182"/>
      <c r="B158" s="200"/>
      <c r="C158" s="144"/>
      <c r="D158" s="144"/>
      <c r="E158" s="144"/>
      <c r="F158" s="165" t="s">
        <v>362</v>
      </c>
      <c r="G158" s="157">
        <v>24578045</v>
      </c>
      <c r="H158" s="144"/>
      <c r="I158" s="144"/>
      <c r="J158" s="144"/>
      <c r="K158" s="144"/>
      <c r="L158" s="174" t="s">
        <v>339</v>
      </c>
    </row>
    <row r="159" spans="1:12" x14ac:dyDescent="0.25">
      <c r="A159" s="182"/>
      <c r="B159" s="200"/>
      <c r="C159" s="144"/>
      <c r="D159" s="144"/>
      <c r="E159" s="144"/>
      <c r="F159" s="165" t="s">
        <v>363</v>
      </c>
      <c r="G159" s="157">
        <v>-305077</v>
      </c>
      <c r="H159" s="144"/>
      <c r="I159" s="144"/>
      <c r="J159" s="144"/>
      <c r="K159" s="144"/>
      <c r="L159" s="144"/>
    </row>
    <row r="160" spans="1:12" x14ac:dyDescent="0.25">
      <c r="A160" s="144"/>
      <c r="B160" s="201" t="s">
        <v>364</v>
      </c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</row>
    <row r="161" spans="1:10" x14ac:dyDescent="0.25">
      <c r="A161" s="144"/>
      <c r="B161" s="202"/>
      <c r="C161" s="184" t="s">
        <v>614</v>
      </c>
      <c r="D161" s="184"/>
      <c r="E161" s="184"/>
      <c r="F161" s="184"/>
      <c r="G161" s="184"/>
      <c r="H161" s="184"/>
      <c r="I161" s="184"/>
      <c r="J161" s="185"/>
    </row>
    <row r="162" spans="1:10" x14ac:dyDescent="0.25">
      <c r="A162" s="144"/>
      <c r="B162" s="203"/>
      <c r="C162" s="186"/>
      <c r="D162" s="186"/>
      <c r="E162" s="186"/>
      <c r="F162" s="186"/>
      <c r="G162" s="186"/>
      <c r="H162" s="186"/>
      <c r="I162" s="186"/>
      <c r="J162" s="187"/>
    </row>
    <row r="163" spans="1:10" x14ac:dyDescent="0.25">
      <c r="A163" s="182"/>
      <c r="B163" s="200"/>
      <c r="C163" s="144"/>
      <c r="D163" s="144"/>
      <c r="E163" s="144"/>
      <c r="F163" s="144"/>
      <c r="G163" s="144"/>
      <c r="H163" s="144"/>
      <c r="I163" s="144"/>
      <c r="J163" s="144"/>
    </row>
    <row r="164" spans="1:10" x14ac:dyDescent="0.25">
      <c r="A164" s="182"/>
      <c r="B164" s="200"/>
      <c r="C164" s="144"/>
      <c r="D164" s="144"/>
      <c r="E164" s="144"/>
      <c r="F164" s="144"/>
      <c r="G164" s="144"/>
      <c r="H164" s="144"/>
      <c r="I164" s="144"/>
      <c r="J164" s="144"/>
    </row>
    <row r="165" spans="1:10" x14ac:dyDescent="0.25">
      <c r="A165" s="182"/>
      <c r="B165" s="200"/>
      <c r="C165" s="144"/>
      <c r="D165" s="144"/>
      <c r="E165" s="144"/>
      <c r="F165" s="144"/>
      <c r="G165" s="144"/>
      <c r="H165" s="144"/>
      <c r="I165" s="144"/>
      <c r="J165" s="144"/>
    </row>
    <row r="166" spans="1:10" x14ac:dyDescent="0.25">
      <c r="A166" s="182"/>
      <c r="B166" s="200"/>
      <c r="C166" s="144"/>
      <c r="D166" s="144"/>
      <c r="E166" s="144"/>
      <c r="F166" s="144"/>
      <c r="G166" s="144"/>
      <c r="H166" s="144"/>
      <c r="I166" s="144"/>
      <c r="J166" s="144"/>
    </row>
    <row r="167" spans="1:10" x14ac:dyDescent="0.25">
      <c r="A167" s="173"/>
      <c r="B167" s="144"/>
      <c r="C167" s="144"/>
      <c r="D167" s="144"/>
      <c r="E167" s="144"/>
      <c r="F167" s="144"/>
      <c r="G167" s="144"/>
      <c r="H167" s="144"/>
      <c r="I167" s="144"/>
      <c r="J167" s="144"/>
    </row>
    <row r="168" spans="1:10" x14ac:dyDescent="0.25">
      <c r="A168" s="173"/>
      <c r="B168" s="144"/>
      <c r="C168" s="144"/>
      <c r="D168" s="144"/>
      <c r="E168" s="144"/>
      <c r="F168" s="144"/>
      <c r="G168" s="144"/>
      <c r="H168" s="144"/>
      <c r="I168" s="144"/>
      <c r="J168" s="144"/>
    </row>
    <row r="169" spans="1:10" x14ac:dyDescent="0.25">
      <c r="A169" s="173"/>
      <c r="B169" s="144"/>
      <c r="C169" s="144"/>
      <c r="D169" s="144"/>
      <c r="E169" s="144"/>
      <c r="F169" s="144"/>
      <c r="G169" s="144"/>
      <c r="H169" s="144"/>
      <c r="I169" s="144"/>
      <c r="J169" s="144"/>
    </row>
    <row r="170" spans="1:10" x14ac:dyDescent="0.25">
      <c r="A170" s="173"/>
      <c r="B170" s="144"/>
      <c r="C170" s="144"/>
      <c r="D170" s="144"/>
      <c r="E170" s="144"/>
      <c r="F170" s="144"/>
      <c r="G170" s="144"/>
      <c r="H170" s="144"/>
      <c r="I170" s="144"/>
      <c r="J170" s="144"/>
    </row>
    <row r="171" spans="1:10" x14ac:dyDescent="0.25">
      <c r="A171" s="173"/>
      <c r="B171" s="144"/>
      <c r="C171" s="144"/>
      <c r="D171" s="144"/>
      <c r="E171" s="144"/>
      <c r="F171" s="144"/>
      <c r="G171" s="144"/>
      <c r="H171" s="144"/>
      <c r="I171" s="144"/>
      <c r="J171" s="144"/>
    </row>
    <row r="172" spans="1:10" x14ac:dyDescent="0.25">
      <c r="A172" s="173"/>
      <c r="B172" s="144"/>
      <c r="C172" s="144"/>
      <c r="D172" s="144"/>
      <c r="E172" s="144"/>
      <c r="F172" s="144"/>
      <c r="G172" s="144"/>
      <c r="H172" s="144"/>
      <c r="I172" s="144"/>
      <c r="J172" s="144"/>
    </row>
    <row r="173" spans="1:10" x14ac:dyDescent="0.25">
      <c r="A173" s="173"/>
      <c r="B173" s="144"/>
      <c r="C173" s="144"/>
      <c r="D173" s="144"/>
      <c r="E173" s="144"/>
      <c r="F173" s="144"/>
      <c r="G173" s="144"/>
      <c r="H173" s="144"/>
      <c r="I173" s="144"/>
      <c r="J173" s="144"/>
    </row>
    <row r="174" spans="1:10" x14ac:dyDescent="0.25">
      <c r="A174" s="173"/>
      <c r="B174" s="144"/>
      <c r="C174" s="144"/>
      <c r="D174" s="144"/>
      <c r="E174" s="144"/>
      <c r="F174" s="144"/>
      <c r="G174" s="144"/>
      <c r="H174" s="144"/>
      <c r="I174" s="144"/>
      <c r="J174" s="144"/>
    </row>
    <row r="175" spans="1:10" x14ac:dyDescent="0.25">
      <c r="A175" s="173"/>
      <c r="B175" s="144"/>
      <c r="C175" s="144"/>
      <c r="D175" s="144"/>
      <c r="E175" s="144"/>
      <c r="F175" s="144"/>
      <c r="G175" s="144"/>
      <c r="H175" s="144"/>
      <c r="I175" s="144"/>
      <c r="J175" s="144"/>
    </row>
    <row r="176" spans="1:10" x14ac:dyDescent="0.25">
      <c r="A176" s="173"/>
      <c r="B176" s="144"/>
      <c r="C176" s="144"/>
      <c r="D176" s="144"/>
      <c r="E176" s="144"/>
      <c r="F176" s="144"/>
      <c r="G176" s="144"/>
      <c r="H176" s="144"/>
      <c r="I176" s="144"/>
      <c r="J176" s="144"/>
    </row>
    <row r="177" spans="1:1" x14ac:dyDescent="0.25">
      <c r="A177" s="173"/>
    </row>
    <row r="178" spans="1:1" x14ac:dyDescent="0.25">
      <c r="A178" s="173"/>
    </row>
    <row r="179" spans="1:1" x14ac:dyDescent="0.25">
      <c r="A179" s="173"/>
    </row>
    <row r="180" spans="1:1" x14ac:dyDescent="0.25">
      <c r="A180" s="173"/>
    </row>
    <row r="181" spans="1:1" x14ac:dyDescent="0.25">
      <c r="A181" s="173"/>
    </row>
    <row r="182" spans="1:1" x14ac:dyDescent="0.25">
      <c r="A182" s="173"/>
    </row>
    <row r="183" spans="1:1" x14ac:dyDescent="0.25">
      <c r="A183" s="173"/>
    </row>
    <row r="184" spans="1:1" x14ac:dyDescent="0.25">
      <c r="A184" s="173"/>
    </row>
    <row r="185" spans="1:1" x14ac:dyDescent="0.25">
      <c r="A185" s="173"/>
    </row>
    <row r="186" spans="1:1" x14ac:dyDescent="0.25">
      <c r="A186" s="173"/>
    </row>
    <row r="187" spans="1:1" x14ac:dyDescent="0.25">
      <c r="A187" s="173"/>
    </row>
    <row r="188" spans="1:1" x14ac:dyDescent="0.25">
      <c r="A188" s="173"/>
    </row>
    <row r="189" spans="1:1" x14ac:dyDescent="0.25">
      <c r="A189" s="173"/>
    </row>
    <row r="190" spans="1:1" x14ac:dyDescent="0.25">
      <c r="A190" s="173"/>
    </row>
    <row r="191" spans="1:1" x14ac:dyDescent="0.25">
      <c r="A191" s="173"/>
    </row>
    <row r="192" spans="1:1" x14ac:dyDescent="0.25">
      <c r="A192" s="173"/>
    </row>
    <row r="193" spans="1:1" x14ac:dyDescent="0.25">
      <c r="A193" s="173"/>
    </row>
    <row r="194" spans="1:1" x14ac:dyDescent="0.25">
      <c r="A194" s="173"/>
    </row>
    <row r="195" spans="1:1" x14ac:dyDescent="0.25">
      <c r="A195" s="173"/>
    </row>
    <row r="196" spans="1:1" x14ac:dyDescent="0.25">
      <c r="A196" s="173"/>
    </row>
    <row r="197" spans="1:1" x14ac:dyDescent="0.25">
      <c r="A197" s="173"/>
    </row>
    <row r="198" spans="1:1" x14ac:dyDescent="0.25">
      <c r="A198" s="173"/>
    </row>
    <row r="199" spans="1:1" x14ac:dyDescent="0.25">
      <c r="A199" s="173"/>
    </row>
    <row r="200" spans="1:1" x14ac:dyDescent="0.25">
      <c r="A200" s="173"/>
    </row>
    <row r="201" spans="1:1" x14ac:dyDescent="0.25">
      <c r="A201" s="173"/>
    </row>
    <row r="202" spans="1:1" x14ac:dyDescent="0.25">
      <c r="A202" s="173"/>
    </row>
    <row r="203" spans="1:1" x14ac:dyDescent="0.25">
      <c r="A203" s="173"/>
    </row>
    <row r="204" spans="1:1" x14ac:dyDescent="0.25">
      <c r="A204" s="173"/>
    </row>
    <row r="205" spans="1:1" x14ac:dyDescent="0.25">
      <c r="A205" s="173"/>
    </row>
    <row r="206" spans="1:1" x14ac:dyDescent="0.25">
      <c r="A206" s="173"/>
    </row>
    <row r="207" spans="1:1" x14ac:dyDescent="0.25">
      <c r="A207" s="173"/>
    </row>
    <row r="208" spans="1:1" x14ac:dyDescent="0.25">
      <c r="A208" s="173"/>
    </row>
    <row r="209" spans="1:1" x14ac:dyDescent="0.25">
      <c r="A209" s="173"/>
    </row>
    <row r="210" spans="1:1" x14ac:dyDescent="0.25">
      <c r="A210" s="173"/>
    </row>
    <row r="211" spans="1:1" x14ac:dyDescent="0.25">
      <c r="A211" s="173"/>
    </row>
    <row r="212" spans="1:1" x14ac:dyDescent="0.25">
      <c r="A212" s="173"/>
    </row>
    <row r="213" spans="1:1" x14ac:dyDescent="0.25">
      <c r="A213" s="173"/>
    </row>
    <row r="214" spans="1:1" x14ac:dyDescent="0.25">
      <c r="A214" s="173"/>
    </row>
    <row r="215" spans="1:1" x14ac:dyDescent="0.25">
      <c r="A215" s="173"/>
    </row>
    <row r="216" spans="1:1" x14ac:dyDescent="0.25">
      <c r="A216" s="173"/>
    </row>
    <row r="217" spans="1:1" x14ac:dyDescent="0.25">
      <c r="A217" s="173"/>
    </row>
    <row r="218" spans="1:1" x14ac:dyDescent="0.25">
      <c r="A218" s="173"/>
    </row>
    <row r="219" spans="1:1" x14ac:dyDescent="0.25">
      <c r="A219" s="173"/>
    </row>
    <row r="220" spans="1:1" x14ac:dyDescent="0.25">
      <c r="A220" s="173"/>
    </row>
    <row r="221" spans="1:1" x14ac:dyDescent="0.25">
      <c r="A221" s="173"/>
    </row>
    <row r="222" spans="1:1" x14ac:dyDescent="0.25">
      <c r="A222" s="173"/>
    </row>
    <row r="223" spans="1:1" x14ac:dyDescent="0.25">
      <c r="A223" s="173"/>
    </row>
    <row r="224" spans="1:1" x14ac:dyDescent="0.25">
      <c r="A224" s="173"/>
    </row>
    <row r="225" spans="1:1" x14ac:dyDescent="0.25">
      <c r="A225" s="173"/>
    </row>
    <row r="226" spans="1:1" x14ac:dyDescent="0.25">
      <c r="A226" s="173"/>
    </row>
    <row r="227" spans="1:1" x14ac:dyDescent="0.25">
      <c r="A227" s="173"/>
    </row>
    <row r="228" spans="1:1" x14ac:dyDescent="0.25">
      <c r="A228" s="173"/>
    </row>
    <row r="229" spans="1:1" x14ac:dyDescent="0.25">
      <c r="A229" s="173"/>
    </row>
    <row r="230" spans="1:1" x14ac:dyDescent="0.25">
      <c r="A230" s="173"/>
    </row>
    <row r="231" spans="1:1" x14ac:dyDescent="0.25">
      <c r="A231" s="173"/>
    </row>
    <row r="232" spans="1:1" x14ac:dyDescent="0.25">
      <c r="A232" s="173"/>
    </row>
    <row r="233" spans="1:1" x14ac:dyDescent="0.25">
      <c r="A233" s="173"/>
    </row>
    <row r="234" spans="1:1" x14ac:dyDescent="0.25">
      <c r="A234" s="173"/>
    </row>
    <row r="235" spans="1:1" x14ac:dyDescent="0.25">
      <c r="A235" s="173"/>
    </row>
    <row r="236" spans="1:1" x14ac:dyDescent="0.25">
      <c r="A236" s="173"/>
    </row>
    <row r="237" spans="1:1" x14ac:dyDescent="0.25">
      <c r="A237" s="173"/>
    </row>
    <row r="238" spans="1:1" x14ac:dyDescent="0.25">
      <c r="A238" s="173"/>
    </row>
    <row r="239" spans="1:1" x14ac:dyDescent="0.25">
      <c r="A239" s="173"/>
    </row>
    <row r="240" spans="1:1" x14ac:dyDescent="0.25">
      <c r="A240" s="173"/>
    </row>
    <row r="241" spans="1:1" x14ac:dyDescent="0.25">
      <c r="A241" s="173"/>
    </row>
    <row r="242" spans="1:1" x14ac:dyDescent="0.25">
      <c r="A242" s="173"/>
    </row>
    <row r="243" spans="1:1" x14ac:dyDescent="0.25">
      <c r="A243" s="173"/>
    </row>
    <row r="244" spans="1:1" x14ac:dyDescent="0.25">
      <c r="A244" s="173"/>
    </row>
    <row r="245" spans="1:1" x14ac:dyDescent="0.25">
      <c r="A245" s="173"/>
    </row>
    <row r="246" spans="1:1" x14ac:dyDescent="0.25">
      <c r="A246" s="173"/>
    </row>
    <row r="247" spans="1:1" x14ac:dyDescent="0.25">
      <c r="A247" s="173"/>
    </row>
    <row r="248" spans="1:1" x14ac:dyDescent="0.25">
      <c r="A248" s="173"/>
    </row>
    <row r="249" spans="1:1" x14ac:dyDescent="0.25">
      <c r="A249" s="173"/>
    </row>
    <row r="250" spans="1:1" x14ac:dyDescent="0.25">
      <c r="A250" s="173"/>
    </row>
    <row r="251" spans="1:1" x14ac:dyDescent="0.25">
      <c r="A251" s="173"/>
    </row>
    <row r="252" spans="1:1" x14ac:dyDescent="0.25">
      <c r="A252" s="173"/>
    </row>
    <row r="253" spans="1:1" x14ac:dyDescent="0.25">
      <c r="A253" s="173"/>
    </row>
    <row r="254" spans="1:1" x14ac:dyDescent="0.25">
      <c r="A254" s="173"/>
    </row>
    <row r="255" spans="1:1" x14ac:dyDescent="0.25">
      <c r="A255" s="173"/>
    </row>
    <row r="256" spans="1:1" x14ac:dyDescent="0.25">
      <c r="A256" s="173"/>
    </row>
    <row r="257" spans="1:1" x14ac:dyDescent="0.25">
      <c r="A257" s="173"/>
    </row>
    <row r="258" spans="1:1" x14ac:dyDescent="0.25">
      <c r="A258" s="173"/>
    </row>
    <row r="259" spans="1:1" x14ac:dyDescent="0.25">
      <c r="A259" s="173"/>
    </row>
    <row r="260" spans="1:1" x14ac:dyDescent="0.25">
      <c r="A260" s="173"/>
    </row>
    <row r="261" spans="1:1" x14ac:dyDescent="0.25">
      <c r="A261" s="173"/>
    </row>
    <row r="262" spans="1:1" x14ac:dyDescent="0.25">
      <c r="A262" s="173"/>
    </row>
    <row r="263" spans="1:1" x14ac:dyDescent="0.25">
      <c r="A263" s="173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27" orientation="portrait" horizontalDpi="300" verticalDpi="300" r:id="rId1"/>
  <headerFooter alignWithMargins="0"/>
  <rowBreaks count="1" manualBreakCount="1">
    <brk id="71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A38F-4F37-4C39-B4E2-A8E8AFADB320}">
  <sheetPr>
    <pageSetUpPr fitToPage="1"/>
  </sheetPr>
  <dimension ref="A1:L260"/>
  <sheetViews>
    <sheetView zoomScaleNormal="100" zoomScaleSheetLayoutView="40" workbookViewId="0">
      <selection activeCell="G46" sqref="G46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444</v>
      </c>
      <c r="E5" s="242"/>
      <c r="F5" s="242"/>
      <c r="G5" s="54"/>
      <c r="H5" s="55"/>
      <c r="I5" s="54"/>
      <c r="J5" s="225" t="s">
        <v>348</v>
      </c>
    </row>
    <row r="6" spans="1:10" s="8" customFormat="1" ht="35.65" customHeight="1" x14ac:dyDescent="0.25">
      <c r="B6" s="52"/>
      <c r="H6" s="10"/>
      <c r="J6" s="226"/>
    </row>
    <row r="7" spans="1:10" s="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106</v>
      </c>
      <c r="G15" s="109">
        <v>5300</v>
      </c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/>
      <c r="G17" s="109"/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11</v>
      </c>
      <c r="G19" s="109">
        <v>550</v>
      </c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95</v>
      </c>
      <c r="G20" s="109">
        <v>4750</v>
      </c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/>
      <c r="G25" s="109"/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114</v>
      </c>
      <c r="G26" s="109">
        <v>154365</v>
      </c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/>
      <c r="G31" s="109"/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/>
      <c r="G32" s="109"/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/>
      <c r="G33" s="109"/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/>
      <c r="G34" s="109"/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/>
      <c r="G35" s="109"/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106</v>
      </c>
      <c r="G36" s="109">
        <v>12537.84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/>
      <c r="G37" s="109"/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/>
      <c r="G38" s="109"/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/>
      <c r="G41" s="109"/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/>
      <c r="G42" s="109"/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/>
      <c r="G43" s="109"/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/>
      <c r="G44" s="109"/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114</v>
      </c>
      <c r="G45" s="109">
        <v>11400</v>
      </c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/>
      <c r="G49" s="109"/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/>
      <c r="G53" s="109"/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106</v>
      </c>
      <c r="G54" s="109">
        <v>2650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/>
      <c r="G55" s="109"/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/>
      <c r="G56" s="109"/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/>
      <c r="G57" s="109"/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/>
      <c r="G58" s="109"/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/>
      <c r="G59" s="109"/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/>
      <c r="G71" s="109"/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/>
      <c r="G72" s="109"/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106</v>
      </c>
      <c r="G80" s="109">
        <v>2650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/>
      <c r="G81" s="109"/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/>
      <c r="G93" s="109"/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/>
      <c r="G96" s="109"/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/>
      <c r="G97" s="109"/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/>
      <c r="G106" s="109"/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/>
      <c r="G108" s="109"/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/>
      <c r="G111" s="109"/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/>
      <c r="G115" s="109"/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/>
      <c r="G117" s="109"/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/>
      <c r="G118" s="109"/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/>
      <c r="G119" s="109"/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/>
      <c r="G120" s="109"/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/>
      <c r="G126" s="109"/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/>
      <c r="G128" s="109"/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/>
      <c r="G137" s="109"/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/>
      <c r="G150" s="132"/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/>
      <c r="G152" s="109"/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758</v>
      </c>
      <c r="G156" s="108">
        <f>SUM(G12:G155)</f>
        <v>194202.84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194203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0.16000000000349246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331E-429D-4819-9234-6DA9B42E570E}">
  <sheetPr>
    <pageSetUpPr fitToPage="1"/>
  </sheetPr>
  <dimension ref="A1:L260"/>
  <sheetViews>
    <sheetView zoomScaleNormal="100" zoomScaleSheetLayoutView="40" workbookViewId="0">
      <selection activeCell="A42" sqref="A42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451</v>
      </c>
      <c r="E5" s="242"/>
      <c r="F5" s="242"/>
      <c r="G5" s="54"/>
      <c r="H5" s="55"/>
      <c r="I5" s="54"/>
      <c r="J5" s="225" t="s">
        <v>348</v>
      </c>
    </row>
    <row r="6" spans="1:10" s="78" customFormat="1" ht="35.65" customHeight="1" x14ac:dyDescent="0.25">
      <c r="B6" s="52"/>
      <c r="H6" s="10"/>
      <c r="J6" s="226"/>
    </row>
    <row r="7" spans="1:10" s="7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/>
      <c r="G12" s="109"/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/>
      <c r="G13" s="109"/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/>
      <c r="G14" s="109"/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/>
      <c r="G15" s="109"/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/>
      <c r="G16" s="109"/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/>
      <c r="G17" s="109"/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/>
      <c r="G18" s="109"/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/>
      <c r="G19" s="109"/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/>
      <c r="G20" s="109"/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/>
      <c r="G21" s="109"/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/>
      <c r="G22" s="109"/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/>
      <c r="G23" s="109"/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/>
      <c r="G24" s="109"/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19</v>
      </c>
      <c r="G25" s="109">
        <v>18267</v>
      </c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/>
      <c r="G26" s="109"/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/>
      <c r="G27" s="109"/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/>
      <c r="G28" s="109"/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/>
      <c r="G29" s="109"/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/>
      <c r="G30" s="109"/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/>
      <c r="G31" s="109"/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/>
      <c r="G32" s="109"/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/>
      <c r="G33" s="109"/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/>
      <c r="G34" s="109"/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83</v>
      </c>
      <c r="G35" s="109">
        <v>84015.5</v>
      </c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9</v>
      </c>
      <c r="G36" s="109">
        <v>1292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/>
      <c r="G37" s="109"/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/>
      <c r="G38" s="109"/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/>
      <c r="G39" s="109"/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/>
      <c r="G40" s="109"/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/>
      <c r="G41" s="109"/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/>
      <c r="G42" s="109"/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/>
      <c r="G43" s="109"/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/>
      <c r="G44" s="109"/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/>
      <c r="G45" s="109"/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/>
      <c r="G46" s="109"/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/>
      <c r="G47" s="109"/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/>
      <c r="G48" s="109"/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67</v>
      </c>
      <c r="G49" s="109">
        <v>7625</v>
      </c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/>
      <c r="G50" s="109"/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/>
      <c r="G51" s="109"/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/>
      <c r="G52" s="109"/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/>
      <c r="G53" s="109"/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49</v>
      </c>
      <c r="G54" s="109">
        <v>1175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7</v>
      </c>
      <c r="G55" s="109">
        <v>175</v>
      </c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2</v>
      </c>
      <c r="G56" s="109">
        <v>50</v>
      </c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/>
      <c r="G57" s="109"/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3</v>
      </c>
      <c r="G58" s="109">
        <v>225</v>
      </c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/>
      <c r="G59" s="109"/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/>
      <c r="G60" s="109"/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/>
      <c r="G61" s="109"/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/>
      <c r="G62" s="109"/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/>
      <c r="G63" s="109"/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/>
      <c r="G64" s="109"/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/>
      <c r="G65" s="109"/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/>
      <c r="G66" s="109"/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/>
      <c r="G67" s="109"/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/>
      <c r="G68" s="109"/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/>
      <c r="G69" s="109"/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/>
      <c r="G70" s="109"/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/>
      <c r="G71" s="109"/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/>
      <c r="G72" s="109"/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/>
      <c r="G73" s="109"/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/>
      <c r="G74" s="109"/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/>
      <c r="G75" s="109"/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/>
      <c r="G76" s="109"/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/>
      <c r="G77" s="109"/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/>
      <c r="G78" s="109"/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/>
      <c r="G79" s="109"/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388</v>
      </c>
      <c r="G80" s="109">
        <v>13100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/>
      <c r="G81" s="109"/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/>
      <c r="G82" s="109"/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/>
      <c r="G83" s="109"/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/>
      <c r="G84" s="109"/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/>
      <c r="G85" s="109"/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/>
      <c r="G86" s="109"/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/>
      <c r="G87" s="109"/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/>
      <c r="G88" s="109"/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/>
      <c r="G89" s="109"/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/>
      <c r="G90" s="109"/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/>
      <c r="G91" s="109"/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/>
      <c r="G92" s="109"/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58</v>
      </c>
      <c r="G93" s="109">
        <v>3096.6</v>
      </c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/>
      <c r="G94" s="109"/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/>
      <c r="G95" s="109"/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14</v>
      </c>
      <c r="G96" s="109">
        <v>375</v>
      </c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/>
      <c r="G97" s="109"/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/>
      <c r="G98" s="109"/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/>
      <c r="G99" s="109"/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/>
      <c r="G100" s="109"/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/>
      <c r="G101" s="109"/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/>
      <c r="G102" s="109"/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/>
      <c r="G103" s="109"/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/>
      <c r="G104" s="109"/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/>
      <c r="G105" s="109"/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/>
      <c r="G106" s="109"/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/>
      <c r="G107" s="109"/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266</v>
      </c>
      <c r="G108" s="109">
        <v>327674.19999999995</v>
      </c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/>
      <c r="G109" s="109"/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/>
      <c r="G110" s="109"/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/>
      <c r="G111" s="109"/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/>
      <c r="G112" s="109"/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/>
      <c r="G113" s="109"/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/>
      <c r="G114" s="109"/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/>
      <c r="G115" s="109"/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/>
      <c r="G116" s="109"/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/>
      <c r="G117" s="109"/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/>
      <c r="G118" s="109"/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/>
      <c r="G119" s="109"/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/>
      <c r="G120" s="109"/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/>
      <c r="G121" s="109"/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/>
      <c r="G122" s="109"/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/>
      <c r="G123" s="109"/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/>
      <c r="G124" s="109"/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/>
      <c r="G125" s="109"/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17</v>
      </c>
      <c r="G126" s="109">
        <v>875</v>
      </c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/>
      <c r="G127" s="109"/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/>
      <c r="G128" s="109"/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/>
      <c r="G129" s="109"/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/>
      <c r="G130" s="109"/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/>
      <c r="G131" s="109"/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/>
      <c r="G132" s="109"/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/>
      <c r="G133" s="109"/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/>
      <c r="G134" s="109"/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/>
      <c r="G135" s="109"/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/>
      <c r="G136" s="109"/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/>
      <c r="G137" s="109"/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/>
      <c r="G138" s="132"/>
      <c r="H138" s="80" t="s">
        <v>334</v>
      </c>
      <c r="I138" s="116"/>
      <c r="J138" s="132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/>
      <c r="G139" s="132"/>
      <c r="H139" s="80" t="s">
        <v>334</v>
      </c>
      <c r="I139" s="116"/>
      <c r="J139" s="132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/>
      <c r="G140" s="132"/>
      <c r="H140" s="80" t="s">
        <v>335</v>
      </c>
      <c r="I140" s="116"/>
      <c r="J140" s="132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/>
      <c r="G141" s="132"/>
      <c r="H141" s="80" t="s">
        <v>335</v>
      </c>
      <c r="I141" s="116"/>
      <c r="J141" s="132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/>
      <c r="G142" s="132"/>
      <c r="H142" s="80" t="s">
        <v>335</v>
      </c>
      <c r="I142" s="116"/>
      <c r="J142" s="132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/>
      <c r="G143" s="132"/>
      <c r="H143" s="80" t="s">
        <v>335</v>
      </c>
      <c r="I143" s="116"/>
      <c r="J143" s="132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/>
      <c r="G144" s="132"/>
      <c r="H144" s="80" t="s">
        <v>335</v>
      </c>
      <c r="I144" s="116"/>
      <c r="J144" s="132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/>
      <c r="G145" s="132"/>
      <c r="H145" s="80" t="s">
        <v>335</v>
      </c>
      <c r="I145" s="116"/>
      <c r="J145" s="132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/>
      <c r="G146" s="132"/>
      <c r="H146" s="80" t="s">
        <v>335</v>
      </c>
      <c r="I146" s="116"/>
      <c r="J146" s="132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/>
      <c r="G147" s="132"/>
      <c r="H147" s="80" t="s">
        <v>335</v>
      </c>
      <c r="I147" s="116"/>
      <c r="J147" s="132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/>
      <c r="G148" s="132"/>
      <c r="H148" s="80" t="s">
        <v>335</v>
      </c>
      <c r="I148" s="116"/>
      <c r="J148" s="132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/>
      <c r="G149" s="132"/>
      <c r="H149" s="80" t="s">
        <v>334</v>
      </c>
      <c r="I149" s="116"/>
      <c r="J149" s="132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>
        <v>116</v>
      </c>
      <c r="G150" s="132">
        <v>14800</v>
      </c>
      <c r="H150" s="80" t="s">
        <v>335</v>
      </c>
      <c r="I150" s="116"/>
      <c r="J150" s="132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/>
      <c r="G151" s="132"/>
      <c r="H151" s="80" t="s">
        <v>335</v>
      </c>
      <c r="I151" s="116"/>
      <c r="J151" s="132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/>
      <c r="G152" s="109"/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/>
      <c r="G153" s="109"/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/>
      <c r="G154" s="109"/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/>
      <c r="G155" s="109"/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1098</v>
      </c>
      <c r="G156" s="108">
        <f>SUM(G12:G155)</f>
        <v>472745.29999999993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481966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9220.7000000000698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 t="s">
        <v>606</v>
      </c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7F7B-E948-4942-9B96-F48C07CF87BF}">
  <sheetPr>
    <pageSetUpPr fitToPage="1"/>
  </sheetPr>
  <dimension ref="A1:L260"/>
  <sheetViews>
    <sheetView topLeftCell="A122" zoomScaleNormal="100" zoomScaleSheetLayoutView="40" workbookViewId="0">
      <selection activeCell="H165" sqref="H165"/>
    </sheetView>
  </sheetViews>
  <sheetFormatPr defaultColWidth="9.26953125" defaultRowHeight="12.5" x14ac:dyDescent="0.25"/>
  <cols>
    <col min="1" max="1" width="6.26953125" style="9" customWidth="1"/>
    <col min="2" max="2" width="6.7265625" style="10" customWidth="1"/>
    <col min="3" max="3" width="17.7265625" style="9" customWidth="1"/>
    <col min="4" max="4" width="81.7265625" style="9" customWidth="1"/>
    <col min="5" max="5" width="21.7265625" style="9" customWidth="1"/>
    <col min="6" max="6" width="10.7265625" style="9" customWidth="1"/>
    <col min="7" max="7" width="13.26953125" style="9" customWidth="1"/>
    <col min="8" max="8" width="9.7265625" style="10" customWidth="1"/>
    <col min="9" max="9" width="1.7265625" style="9" customWidth="1"/>
    <col min="10" max="10" width="15" style="9" customWidth="1"/>
    <col min="11" max="16384" width="9.26953125" style="9"/>
  </cols>
  <sheetData>
    <row r="1" spans="1:10" s="58" customFormat="1" ht="35.65" customHeight="1" x14ac:dyDescent="0.35">
      <c r="A1" s="220" t="s">
        <v>344</v>
      </c>
      <c r="B1" s="220"/>
      <c r="C1" s="220"/>
      <c r="D1" s="220"/>
      <c r="E1" s="220"/>
      <c r="F1" s="220"/>
      <c r="G1" s="220"/>
      <c r="H1" s="220"/>
      <c r="I1" s="220"/>
      <c r="J1" s="221"/>
    </row>
    <row r="2" spans="1:10" s="58" customFormat="1" ht="35.65" customHeight="1" x14ac:dyDescent="0.35">
      <c r="A2" s="227" t="s">
        <v>345</v>
      </c>
      <c r="B2" s="227"/>
      <c r="C2" s="227"/>
      <c r="D2" s="227"/>
      <c r="E2" s="227"/>
      <c r="F2" s="227"/>
      <c r="G2" s="227"/>
      <c r="H2" s="227"/>
      <c r="I2" s="227"/>
    </row>
    <row r="3" spans="1:10" s="58" customFormat="1" ht="35.65" customHeight="1" x14ac:dyDescent="0.35">
      <c r="A3" s="228" t="s">
        <v>603</v>
      </c>
      <c r="B3" s="228"/>
      <c r="C3" s="228"/>
      <c r="D3" s="228"/>
      <c r="E3" s="228"/>
      <c r="F3" s="228"/>
      <c r="G3" s="228"/>
      <c r="H3" s="228"/>
      <c r="I3" s="228"/>
    </row>
    <row r="4" spans="1:10" s="58" customFormat="1" ht="35.65" customHeight="1" x14ac:dyDescent="0.35">
      <c r="A4" s="229" t="s">
        <v>346</v>
      </c>
      <c r="B4" s="229"/>
      <c r="C4" s="229"/>
      <c r="D4" s="229"/>
      <c r="E4" s="229"/>
      <c r="F4" s="229"/>
      <c r="G4" s="229"/>
      <c r="H4" s="229"/>
      <c r="I4" s="229"/>
    </row>
    <row r="5" spans="1:10" s="53" customFormat="1" ht="35.65" customHeight="1" x14ac:dyDescent="0.35">
      <c r="B5" s="57"/>
      <c r="C5" s="56" t="s">
        <v>347</v>
      </c>
      <c r="D5" s="242" t="s">
        <v>516</v>
      </c>
      <c r="E5" s="242"/>
      <c r="F5" s="242"/>
      <c r="G5" s="54"/>
      <c r="H5" s="55"/>
      <c r="I5" s="54"/>
      <c r="J5" s="225" t="s">
        <v>348</v>
      </c>
    </row>
    <row r="6" spans="1:10" s="78" customFormat="1" ht="35.65" customHeight="1" x14ac:dyDescent="0.25">
      <c r="B6" s="52"/>
      <c r="H6" s="10"/>
      <c r="J6" s="226"/>
    </row>
    <row r="7" spans="1:10" s="78" customFormat="1" ht="18" customHeight="1" x14ac:dyDescent="0.25">
      <c r="B7" s="52"/>
      <c r="H7" s="10"/>
      <c r="J7" s="222" t="s">
        <v>349</v>
      </c>
    </row>
    <row r="8" spans="1:10" ht="12.75" customHeight="1" x14ac:dyDescent="0.25">
      <c r="A8" s="51"/>
      <c r="B8" s="51"/>
      <c r="C8" s="50"/>
      <c r="D8" s="49"/>
      <c r="E8" s="48"/>
      <c r="F8" s="47"/>
      <c r="G8" s="47"/>
      <c r="H8" s="46" t="s">
        <v>350</v>
      </c>
      <c r="J8" s="223"/>
    </row>
    <row r="9" spans="1:10" x14ac:dyDescent="0.25">
      <c r="A9" s="44" t="s">
        <v>0</v>
      </c>
      <c r="B9" s="44" t="s">
        <v>351</v>
      </c>
      <c r="C9" s="43"/>
      <c r="D9" s="42"/>
      <c r="E9" s="41"/>
      <c r="F9" s="41"/>
      <c r="G9" s="41" t="s">
        <v>1</v>
      </c>
      <c r="H9" s="45" t="s">
        <v>352</v>
      </c>
      <c r="J9" s="223"/>
    </row>
    <row r="10" spans="1:10" x14ac:dyDescent="0.25">
      <c r="A10" s="44" t="s">
        <v>353</v>
      </c>
      <c r="B10" s="44" t="s">
        <v>354</v>
      </c>
      <c r="C10" s="43"/>
      <c r="D10" s="42"/>
      <c r="E10" s="41" t="s">
        <v>2</v>
      </c>
      <c r="F10" s="41" t="s">
        <v>355</v>
      </c>
      <c r="G10" s="41" t="s">
        <v>3</v>
      </c>
      <c r="H10" s="41" t="s">
        <v>356</v>
      </c>
      <c r="J10" s="223"/>
    </row>
    <row r="11" spans="1:10" x14ac:dyDescent="0.25">
      <c r="A11" s="40" t="s">
        <v>4</v>
      </c>
      <c r="B11" s="40" t="s">
        <v>357</v>
      </c>
      <c r="C11" s="39" t="s">
        <v>5</v>
      </c>
      <c r="D11" s="38"/>
      <c r="E11" s="37" t="s">
        <v>358</v>
      </c>
      <c r="F11" s="37" t="s">
        <v>359</v>
      </c>
      <c r="G11" s="37" t="s">
        <v>360</v>
      </c>
      <c r="H11" s="37" t="s">
        <v>361</v>
      </c>
      <c r="J11" s="224"/>
    </row>
    <row r="12" spans="1:10" ht="12.75" customHeight="1" x14ac:dyDescent="0.35">
      <c r="A12" s="105" t="s">
        <v>518</v>
      </c>
      <c r="B12" s="105" t="s">
        <v>7</v>
      </c>
      <c r="C12" s="106" t="s">
        <v>8</v>
      </c>
      <c r="D12" s="107"/>
      <c r="E12" s="108" t="s">
        <v>9</v>
      </c>
      <c r="F12" s="109">
        <v>0</v>
      </c>
      <c r="G12" s="109">
        <v>500</v>
      </c>
      <c r="H12" s="79" t="s">
        <v>334</v>
      </c>
      <c r="I12"/>
      <c r="J12" s="109"/>
    </row>
    <row r="13" spans="1:10" ht="12.75" customHeight="1" x14ac:dyDescent="0.35">
      <c r="A13" s="105" t="s">
        <v>518</v>
      </c>
      <c r="B13" s="105" t="s">
        <v>10</v>
      </c>
      <c r="C13" s="106" t="s">
        <v>519</v>
      </c>
      <c r="D13" s="107"/>
      <c r="E13" s="108" t="s">
        <v>9</v>
      </c>
      <c r="F13" s="109">
        <v>0</v>
      </c>
      <c r="G13" s="109">
        <v>506</v>
      </c>
      <c r="H13" s="79" t="s">
        <v>335</v>
      </c>
      <c r="I13"/>
      <c r="J13" s="109"/>
    </row>
    <row r="14" spans="1:10" ht="12.75" customHeight="1" x14ac:dyDescent="0.35">
      <c r="A14" s="105" t="s">
        <v>34</v>
      </c>
      <c r="B14" s="105" t="s">
        <v>12</v>
      </c>
      <c r="C14" s="106" t="s">
        <v>13</v>
      </c>
      <c r="D14" s="107"/>
      <c r="E14" s="108" t="s">
        <v>14</v>
      </c>
      <c r="F14" s="109">
        <v>0</v>
      </c>
      <c r="G14" s="109">
        <v>0</v>
      </c>
      <c r="H14" s="79" t="s">
        <v>335</v>
      </c>
      <c r="I14"/>
      <c r="J14" s="109"/>
    </row>
    <row r="15" spans="1:10" ht="12.75" customHeight="1" x14ac:dyDescent="0.35">
      <c r="A15" s="105" t="s">
        <v>56</v>
      </c>
      <c r="B15" s="105" t="s">
        <v>15</v>
      </c>
      <c r="C15" s="106" t="s">
        <v>368</v>
      </c>
      <c r="D15" s="107"/>
      <c r="E15" s="108" t="s">
        <v>520</v>
      </c>
      <c r="F15" s="109">
        <v>0</v>
      </c>
      <c r="G15" s="109">
        <v>101450</v>
      </c>
      <c r="H15" s="79" t="s">
        <v>334</v>
      </c>
      <c r="I15"/>
      <c r="J15" s="109"/>
    </row>
    <row r="16" spans="1:10" ht="12.75" customHeight="1" x14ac:dyDescent="0.35">
      <c r="A16" s="105" t="s">
        <v>56</v>
      </c>
      <c r="B16" s="105" t="s">
        <v>16</v>
      </c>
      <c r="C16" s="106" t="s">
        <v>369</v>
      </c>
      <c r="D16" s="107"/>
      <c r="E16" s="108" t="s">
        <v>520</v>
      </c>
      <c r="F16" s="109">
        <v>0</v>
      </c>
      <c r="G16" s="109">
        <v>0</v>
      </c>
      <c r="H16" s="79" t="s">
        <v>335</v>
      </c>
      <c r="I16"/>
      <c r="J16" s="109"/>
    </row>
    <row r="17" spans="1:11" s="36" customFormat="1" ht="12.75" customHeight="1" x14ac:dyDescent="0.35">
      <c r="A17" s="105" t="s">
        <v>34</v>
      </c>
      <c r="B17" s="105" t="s">
        <v>17</v>
      </c>
      <c r="C17" s="106" t="s">
        <v>18</v>
      </c>
      <c r="D17" s="107"/>
      <c r="E17" s="108" t="s">
        <v>520</v>
      </c>
      <c r="F17" s="109">
        <v>0</v>
      </c>
      <c r="G17" s="109">
        <v>19800</v>
      </c>
      <c r="H17" s="79" t="s">
        <v>334</v>
      </c>
      <c r="I17"/>
      <c r="J17" s="109"/>
      <c r="K17" s="9"/>
    </row>
    <row r="18" spans="1:11" ht="12.75" customHeight="1" x14ac:dyDescent="0.35">
      <c r="A18" s="105" t="s">
        <v>34</v>
      </c>
      <c r="B18" s="105" t="s">
        <v>20</v>
      </c>
      <c r="C18" s="106" t="s">
        <v>21</v>
      </c>
      <c r="D18" s="107"/>
      <c r="E18" s="108" t="s">
        <v>520</v>
      </c>
      <c r="F18" s="109">
        <v>0</v>
      </c>
      <c r="G18" s="109">
        <v>3596</v>
      </c>
      <c r="H18" s="79" t="s">
        <v>335</v>
      </c>
      <c r="I18"/>
      <c r="J18" s="109"/>
    </row>
    <row r="19" spans="1:11" ht="12.75" customHeight="1" x14ac:dyDescent="0.35">
      <c r="A19" s="105" t="s">
        <v>34</v>
      </c>
      <c r="B19" s="105" t="s">
        <v>23</v>
      </c>
      <c r="C19" s="110" t="s">
        <v>521</v>
      </c>
      <c r="D19" s="107"/>
      <c r="E19" s="108" t="s">
        <v>522</v>
      </c>
      <c r="F19" s="109">
        <v>0</v>
      </c>
      <c r="G19" s="109">
        <v>169873.6</v>
      </c>
      <c r="H19" s="79" t="s">
        <v>335</v>
      </c>
      <c r="I19"/>
      <c r="J19" s="109"/>
    </row>
    <row r="20" spans="1:11" ht="12.75" customHeight="1" x14ac:dyDescent="0.35">
      <c r="A20" s="105" t="s">
        <v>123</v>
      </c>
      <c r="B20" s="105" t="s">
        <v>26</v>
      </c>
      <c r="C20" s="106" t="s">
        <v>523</v>
      </c>
      <c r="D20" s="107"/>
      <c r="E20" s="108" t="s">
        <v>524</v>
      </c>
      <c r="F20" s="109">
        <v>0</v>
      </c>
      <c r="G20" s="109">
        <v>88192</v>
      </c>
      <c r="H20" s="79" t="s">
        <v>334</v>
      </c>
      <c r="I20"/>
      <c r="J20" s="109"/>
    </row>
    <row r="21" spans="1:11" ht="12.75" customHeight="1" x14ac:dyDescent="0.35">
      <c r="A21" s="105" t="s">
        <v>34</v>
      </c>
      <c r="B21" s="105" t="s">
        <v>29</v>
      </c>
      <c r="C21" s="106" t="s">
        <v>370</v>
      </c>
      <c r="D21" s="107"/>
      <c r="E21" s="108" t="s">
        <v>525</v>
      </c>
      <c r="F21" s="109">
        <v>4</v>
      </c>
      <c r="G21" s="109">
        <v>8528</v>
      </c>
      <c r="H21" s="79" t="s">
        <v>334</v>
      </c>
      <c r="I21"/>
      <c r="J21" s="109"/>
    </row>
    <row r="22" spans="1:11" ht="12.75" customHeight="1" x14ac:dyDescent="0.35">
      <c r="A22" s="105" t="s">
        <v>56</v>
      </c>
      <c r="B22" s="105" t="s">
        <v>30</v>
      </c>
      <c r="C22" s="106" t="s">
        <v>372</v>
      </c>
      <c r="D22" s="107"/>
      <c r="E22" s="108" t="s">
        <v>525</v>
      </c>
      <c r="F22" s="109">
        <v>2</v>
      </c>
      <c r="G22" s="109">
        <v>715</v>
      </c>
      <c r="H22" s="79" t="s">
        <v>334</v>
      </c>
      <c r="I22"/>
      <c r="J22" s="109"/>
    </row>
    <row r="23" spans="1:11" ht="12.75" customHeight="1" x14ac:dyDescent="0.35">
      <c r="A23" s="105" t="s">
        <v>34</v>
      </c>
      <c r="B23" s="105" t="s">
        <v>508</v>
      </c>
      <c r="C23" s="106" t="s">
        <v>27</v>
      </c>
      <c r="D23" s="107"/>
      <c r="E23" s="108" t="s">
        <v>454</v>
      </c>
      <c r="F23" s="109">
        <v>0</v>
      </c>
      <c r="G23" s="109">
        <v>0</v>
      </c>
      <c r="H23" s="79" t="s">
        <v>334</v>
      </c>
      <c r="I23"/>
      <c r="J23" s="109"/>
    </row>
    <row r="24" spans="1:11" ht="12.75" customHeight="1" x14ac:dyDescent="0.35">
      <c r="A24" s="105" t="s">
        <v>6</v>
      </c>
      <c r="B24" s="105" t="s">
        <v>31</v>
      </c>
      <c r="C24" s="106" t="s">
        <v>32</v>
      </c>
      <c r="D24" s="107"/>
      <c r="E24" s="108" t="s">
        <v>33</v>
      </c>
      <c r="F24" s="109">
        <v>0</v>
      </c>
      <c r="G24" s="109">
        <v>0</v>
      </c>
      <c r="H24" s="79" t="s">
        <v>334</v>
      </c>
      <c r="I24"/>
      <c r="J24" s="109"/>
    </row>
    <row r="25" spans="1:11" ht="12.75" customHeight="1" x14ac:dyDescent="0.35">
      <c r="A25" s="105" t="s">
        <v>34</v>
      </c>
      <c r="B25" s="105" t="s">
        <v>35</v>
      </c>
      <c r="C25" s="106" t="s">
        <v>36</v>
      </c>
      <c r="D25" s="107"/>
      <c r="E25" s="108" t="s">
        <v>37</v>
      </c>
      <c r="F25" s="109">
        <v>1305</v>
      </c>
      <c r="G25" s="109">
        <v>1649710.15</v>
      </c>
      <c r="H25" s="79" t="s">
        <v>335</v>
      </c>
      <c r="I25"/>
      <c r="J25" s="109"/>
    </row>
    <row r="26" spans="1:11" ht="12.75" customHeight="1" x14ac:dyDescent="0.35">
      <c r="A26" s="105" t="s">
        <v>34</v>
      </c>
      <c r="B26" s="105" t="s">
        <v>38</v>
      </c>
      <c r="C26" s="106" t="s">
        <v>39</v>
      </c>
      <c r="D26" s="107"/>
      <c r="E26" s="108" t="s">
        <v>526</v>
      </c>
      <c r="F26" s="109">
        <v>84</v>
      </c>
      <c r="G26" s="109">
        <v>78443.5</v>
      </c>
      <c r="H26" s="79" t="s">
        <v>335</v>
      </c>
      <c r="I26"/>
      <c r="J26" s="109"/>
    </row>
    <row r="27" spans="1:11" ht="12.75" customHeight="1" x14ac:dyDescent="0.35">
      <c r="A27" s="105" t="s">
        <v>34</v>
      </c>
      <c r="B27" s="105" t="s">
        <v>41</v>
      </c>
      <c r="C27" s="106" t="s">
        <v>42</v>
      </c>
      <c r="D27" s="107"/>
      <c r="E27" s="108" t="s">
        <v>43</v>
      </c>
      <c r="F27" s="109">
        <v>1</v>
      </c>
      <c r="G27" s="109">
        <v>255</v>
      </c>
      <c r="H27" s="79" t="s">
        <v>335</v>
      </c>
      <c r="I27"/>
      <c r="J27" s="109"/>
    </row>
    <row r="28" spans="1:11" ht="12.75" customHeight="1" x14ac:dyDescent="0.35">
      <c r="A28" s="105" t="s">
        <v>518</v>
      </c>
      <c r="B28" s="105" t="s">
        <v>44</v>
      </c>
      <c r="C28" s="106" t="s">
        <v>527</v>
      </c>
      <c r="D28" s="107"/>
      <c r="E28" s="108" t="s">
        <v>46</v>
      </c>
      <c r="F28" s="109">
        <v>0</v>
      </c>
      <c r="G28" s="109">
        <v>0</v>
      </c>
      <c r="H28" s="79" t="s">
        <v>335</v>
      </c>
      <c r="I28"/>
      <c r="J28" s="109"/>
    </row>
    <row r="29" spans="1:11" ht="12.75" customHeight="1" x14ac:dyDescent="0.35">
      <c r="A29" s="105" t="s">
        <v>34</v>
      </c>
      <c r="B29" s="105" t="s">
        <v>406</v>
      </c>
      <c r="C29" s="106" t="s">
        <v>528</v>
      </c>
      <c r="D29" s="107"/>
      <c r="E29" s="108" t="s">
        <v>160</v>
      </c>
      <c r="F29" s="109">
        <v>0</v>
      </c>
      <c r="G29" s="109">
        <v>0</v>
      </c>
      <c r="H29" s="79" t="s">
        <v>335</v>
      </c>
      <c r="I29"/>
      <c r="J29" s="109"/>
    </row>
    <row r="30" spans="1:11" ht="12.75" customHeight="1" x14ac:dyDescent="0.35">
      <c r="A30" s="105" t="s">
        <v>34</v>
      </c>
      <c r="B30" s="105" t="s">
        <v>407</v>
      </c>
      <c r="C30" s="106" t="s">
        <v>529</v>
      </c>
      <c r="D30" s="107"/>
      <c r="E30" s="108" t="s">
        <v>160</v>
      </c>
      <c r="F30" s="109">
        <v>0</v>
      </c>
      <c r="G30" s="109">
        <v>0</v>
      </c>
      <c r="H30" s="79" t="s">
        <v>335</v>
      </c>
      <c r="I30"/>
      <c r="J30" s="109"/>
    </row>
    <row r="31" spans="1:11" ht="12.75" customHeight="1" x14ac:dyDescent="0.35">
      <c r="A31" s="105" t="s">
        <v>34</v>
      </c>
      <c r="B31" s="105" t="s">
        <v>47</v>
      </c>
      <c r="C31" s="106" t="s">
        <v>530</v>
      </c>
      <c r="D31" s="107"/>
      <c r="E31" s="108" t="s">
        <v>531</v>
      </c>
      <c r="F31" s="109">
        <v>639</v>
      </c>
      <c r="G31" s="109">
        <v>1073158.21</v>
      </c>
      <c r="H31" s="79" t="s">
        <v>335</v>
      </c>
      <c r="I31"/>
      <c r="J31" s="109"/>
    </row>
    <row r="32" spans="1:11" ht="12.75" customHeight="1" x14ac:dyDescent="0.35">
      <c r="A32" s="105" t="s">
        <v>34</v>
      </c>
      <c r="B32" s="105" t="s">
        <v>50</v>
      </c>
      <c r="C32" s="106" t="s">
        <v>532</v>
      </c>
      <c r="D32" s="107"/>
      <c r="E32" s="108" t="s">
        <v>531</v>
      </c>
      <c r="F32" s="109">
        <v>84</v>
      </c>
      <c r="G32" s="109">
        <v>120125</v>
      </c>
      <c r="H32" s="79" t="s">
        <v>335</v>
      </c>
      <c r="I32"/>
      <c r="J32" s="109"/>
    </row>
    <row r="33" spans="1:10" ht="12.75" customHeight="1" x14ac:dyDescent="0.35">
      <c r="A33" s="105" t="s">
        <v>34</v>
      </c>
      <c r="B33" s="105" t="s">
        <v>52</v>
      </c>
      <c r="C33" s="106" t="s">
        <v>533</v>
      </c>
      <c r="D33" s="107"/>
      <c r="E33" s="108" t="s">
        <v>531</v>
      </c>
      <c r="F33" s="109">
        <v>74</v>
      </c>
      <c r="G33" s="109">
        <v>96946</v>
      </c>
      <c r="H33" s="79" t="s">
        <v>335</v>
      </c>
      <c r="I33"/>
      <c r="J33" s="109"/>
    </row>
    <row r="34" spans="1:10" ht="12.75" customHeight="1" x14ac:dyDescent="0.35">
      <c r="A34" s="105" t="s">
        <v>34</v>
      </c>
      <c r="B34" s="105" t="s">
        <v>54</v>
      </c>
      <c r="C34" s="106" t="s">
        <v>534</v>
      </c>
      <c r="D34" s="107"/>
      <c r="E34" s="108" t="s">
        <v>531</v>
      </c>
      <c r="F34" s="109">
        <v>57</v>
      </c>
      <c r="G34" s="109">
        <v>76354</v>
      </c>
      <c r="H34" s="79" t="s">
        <v>335</v>
      </c>
      <c r="I34"/>
      <c r="J34" s="109"/>
    </row>
    <row r="35" spans="1:10" ht="12.75" customHeight="1" x14ac:dyDescent="0.35">
      <c r="A35" s="105" t="s">
        <v>56</v>
      </c>
      <c r="B35" s="105" t="s">
        <v>57</v>
      </c>
      <c r="C35" s="106" t="s">
        <v>58</v>
      </c>
      <c r="D35" s="107"/>
      <c r="E35" s="108" t="s">
        <v>59</v>
      </c>
      <c r="F35" s="109">
        <v>230</v>
      </c>
      <c r="G35" s="109">
        <v>272746</v>
      </c>
      <c r="H35" s="79" t="s">
        <v>335</v>
      </c>
      <c r="I35"/>
      <c r="J35" s="109"/>
    </row>
    <row r="36" spans="1:10" ht="12.75" customHeight="1" x14ac:dyDescent="0.35">
      <c r="A36" s="105" t="s">
        <v>56</v>
      </c>
      <c r="B36" s="105" t="s">
        <v>60</v>
      </c>
      <c r="C36" s="106" t="s">
        <v>61</v>
      </c>
      <c r="D36" s="107"/>
      <c r="E36" s="108" t="s">
        <v>59</v>
      </c>
      <c r="F36" s="109">
        <v>1</v>
      </c>
      <c r="G36" s="109">
        <v>115664</v>
      </c>
      <c r="H36" s="79" t="s">
        <v>334</v>
      </c>
      <c r="I36"/>
      <c r="J36" s="109"/>
    </row>
    <row r="37" spans="1:10" ht="12.75" customHeight="1" x14ac:dyDescent="0.35">
      <c r="A37" s="105" t="s">
        <v>56</v>
      </c>
      <c r="B37" s="105" t="s">
        <v>63</v>
      </c>
      <c r="C37" s="106" t="s">
        <v>64</v>
      </c>
      <c r="D37" s="107"/>
      <c r="E37" s="108" t="s">
        <v>65</v>
      </c>
      <c r="F37" s="109">
        <v>42</v>
      </c>
      <c r="G37" s="109">
        <v>39285</v>
      </c>
      <c r="H37" s="79" t="s">
        <v>335</v>
      </c>
      <c r="I37"/>
      <c r="J37" s="109"/>
    </row>
    <row r="38" spans="1:10" ht="12.75" customHeight="1" x14ac:dyDescent="0.35">
      <c r="A38" s="105" t="s">
        <v>56</v>
      </c>
      <c r="B38" s="105" t="s">
        <v>66</v>
      </c>
      <c r="C38" s="106" t="s">
        <v>535</v>
      </c>
      <c r="D38" s="107"/>
      <c r="E38" s="108" t="s">
        <v>46</v>
      </c>
      <c r="F38" s="109">
        <v>3</v>
      </c>
      <c r="G38" s="109">
        <v>1396</v>
      </c>
      <c r="H38" s="79" t="s">
        <v>335</v>
      </c>
      <c r="I38"/>
      <c r="J38" s="109"/>
    </row>
    <row r="39" spans="1:10" ht="12.75" customHeight="1" x14ac:dyDescent="0.35">
      <c r="A39" s="105" t="s">
        <v>56</v>
      </c>
      <c r="B39" s="105" t="s">
        <v>336</v>
      </c>
      <c r="C39" s="106" t="s">
        <v>536</v>
      </c>
      <c r="D39" s="107"/>
      <c r="E39" s="108" t="s">
        <v>72</v>
      </c>
      <c r="F39" s="109">
        <v>26</v>
      </c>
      <c r="G39" s="109">
        <v>14615</v>
      </c>
      <c r="H39" s="79" t="s">
        <v>337</v>
      </c>
      <c r="I39"/>
      <c r="J39" s="109"/>
    </row>
    <row r="40" spans="1:10" ht="12.75" customHeight="1" x14ac:dyDescent="0.35">
      <c r="A40" s="105" t="s">
        <v>56</v>
      </c>
      <c r="B40" s="105" t="s">
        <v>338</v>
      </c>
      <c r="C40" s="106" t="s">
        <v>537</v>
      </c>
      <c r="D40" s="107"/>
      <c r="E40" s="108" t="s">
        <v>84</v>
      </c>
      <c r="F40" s="109">
        <v>0</v>
      </c>
      <c r="G40" s="109">
        <v>0</v>
      </c>
      <c r="H40" s="79" t="s">
        <v>337</v>
      </c>
      <c r="I40"/>
      <c r="J40" s="109"/>
    </row>
    <row r="41" spans="1:10" ht="12.75" customHeight="1" x14ac:dyDescent="0.35">
      <c r="A41" s="105" t="s">
        <v>56</v>
      </c>
      <c r="B41" s="105" t="s">
        <v>67</v>
      </c>
      <c r="C41" s="106" t="s">
        <v>375</v>
      </c>
      <c r="D41" s="107"/>
      <c r="E41" s="108" t="s">
        <v>68</v>
      </c>
      <c r="F41" s="109">
        <v>399</v>
      </c>
      <c r="G41" s="109">
        <v>269894.2</v>
      </c>
      <c r="H41" s="79" t="s">
        <v>335</v>
      </c>
      <c r="I41"/>
      <c r="J41" s="109"/>
    </row>
    <row r="42" spans="1:10" ht="12.75" customHeight="1" x14ac:dyDescent="0.35">
      <c r="A42" s="105" t="s">
        <v>56</v>
      </c>
      <c r="B42" s="105" t="s">
        <v>69</v>
      </c>
      <c r="C42" s="106" t="s">
        <v>376</v>
      </c>
      <c r="D42" s="107"/>
      <c r="E42" s="108" t="s">
        <v>68</v>
      </c>
      <c r="F42" s="109">
        <v>172</v>
      </c>
      <c r="G42" s="109">
        <v>123137</v>
      </c>
      <c r="H42" s="79" t="s">
        <v>335</v>
      </c>
      <c r="I42"/>
      <c r="J42" s="109"/>
    </row>
    <row r="43" spans="1:10" ht="12.75" customHeight="1" x14ac:dyDescent="0.35">
      <c r="A43" s="105" t="s">
        <v>56</v>
      </c>
      <c r="B43" s="105" t="s">
        <v>70</v>
      </c>
      <c r="C43" s="106" t="s">
        <v>377</v>
      </c>
      <c r="D43" s="107"/>
      <c r="E43" s="108" t="s">
        <v>68</v>
      </c>
      <c r="F43" s="109">
        <v>201</v>
      </c>
      <c r="G43" s="109">
        <v>166590</v>
      </c>
      <c r="H43" s="79" t="s">
        <v>335</v>
      </c>
      <c r="I43"/>
      <c r="J43" s="109"/>
    </row>
    <row r="44" spans="1:10" ht="12.75" customHeight="1" x14ac:dyDescent="0.35">
      <c r="A44" s="105" t="s">
        <v>56</v>
      </c>
      <c r="B44" s="105" t="s">
        <v>71</v>
      </c>
      <c r="C44" s="106" t="s">
        <v>378</v>
      </c>
      <c r="D44" s="107"/>
      <c r="E44" s="108" t="s">
        <v>68</v>
      </c>
      <c r="F44" s="109">
        <v>66</v>
      </c>
      <c r="G44" s="109">
        <v>58633</v>
      </c>
      <c r="H44" s="79" t="s">
        <v>335</v>
      </c>
      <c r="I44"/>
      <c r="J44" s="109"/>
    </row>
    <row r="45" spans="1:10" ht="12.75" customHeight="1" x14ac:dyDescent="0.35">
      <c r="A45" s="105" t="s">
        <v>73</v>
      </c>
      <c r="B45" s="105" t="s">
        <v>74</v>
      </c>
      <c r="C45" s="106" t="s">
        <v>276</v>
      </c>
      <c r="D45" s="107"/>
      <c r="E45" s="108" t="s">
        <v>75</v>
      </c>
      <c r="F45" s="109">
        <v>0</v>
      </c>
      <c r="G45" s="109">
        <v>337175</v>
      </c>
      <c r="H45" s="79" t="s">
        <v>334</v>
      </c>
      <c r="I45"/>
      <c r="J45" s="109"/>
    </row>
    <row r="46" spans="1:10" ht="12.75" customHeight="1" x14ac:dyDescent="0.35">
      <c r="A46" s="105" t="s">
        <v>77</v>
      </c>
      <c r="B46" s="105" t="s">
        <v>78</v>
      </c>
      <c r="C46" s="106" t="s">
        <v>79</v>
      </c>
      <c r="D46" s="107"/>
      <c r="E46" s="108" t="s">
        <v>454</v>
      </c>
      <c r="F46" s="109">
        <v>0</v>
      </c>
      <c r="G46" s="109">
        <v>100</v>
      </c>
      <c r="H46" s="79" t="s">
        <v>334</v>
      </c>
      <c r="I46"/>
      <c r="J46" s="109"/>
    </row>
    <row r="47" spans="1:10" ht="12.75" customHeight="1" x14ac:dyDescent="0.35">
      <c r="A47" s="105" t="s">
        <v>80</v>
      </c>
      <c r="B47" s="105" t="s">
        <v>81</v>
      </c>
      <c r="C47" s="106" t="s">
        <v>82</v>
      </c>
      <c r="D47" s="107"/>
      <c r="E47" s="108" t="s">
        <v>454</v>
      </c>
      <c r="F47" s="109">
        <v>0</v>
      </c>
      <c r="G47" s="109">
        <v>0</v>
      </c>
      <c r="H47" s="79" t="s">
        <v>334</v>
      </c>
      <c r="I47"/>
      <c r="J47" s="109"/>
    </row>
    <row r="48" spans="1:10" ht="12.75" customHeight="1" x14ac:dyDescent="0.35">
      <c r="A48" s="105" t="s">
        <v>83</v>
      </c>
      <c r="B48" s="105" t="s">
        <v>504</v>
      </c>
      <c r="C48" s="106" t="s">
        <v>503</v>
      </c>
      <c r="D48" s="107"/>
      <c r="E48" s="108" t="s">
        <v>72</v>
      </c>
      <c r="F48" s="109">
        <v>0</v>
      </c>
      <c r="G48" s="109">
        <v>0</v>
      </c>
      <c r="H48" s="79" t="s">
        <v>334</v>
      </c>
      <c r="I48"/>
      <c r="J48" s="109"/>
    </row>
    <row r="49" spans="1:10" ht="12.75" customHeight="1" x14ac:dyDescent="0.35">
      <c r="A49" s="105" t="s">
        <v>83</v>
      </c>
      <c r="B49" s="105" t="s">
        <v>85</v>
      </c>
      <c r="C49" s="106" t="s">
        <v>86</v>
      </c>
      <c r="D49" s="107"/>
      <c r="E49" s="108" t="s">
        <v>538</v>
      </c>
      <c r="F49" s="109">
        <v>0</v>
      </c>
      <c r="G49" s="109">
        <v>325</v>
      </c>
      <c r="H49" s="79" t="s">
        <v>334</v>
      </c>
      <c r="I49"/>
      <c r="J49" s="109"/>
    </row>
    <row r="50" spans="1:10" ht="12.75" customHeight="1" x14ac:dyDescent="0.35">
      <c r="A50" s="105" t="s">
        <v>83</v>
      </c>
      <c r="B50" s="105" t="s">
        <v>87</v>
      </c>
      <c r="C50" s="106" t="s">
        <v>539</v>
      </c>
      <c r="D50" s="107"/>
      <c r="E50" s="108" t="s">
        <v>454</v>
      </c>
      <c r="F50" s="109">
        <v>0</v>
      </c>
      <c r="G50" s="109">
        <v>0</v>
      </c>
      <c r="H50" s="79" t="s">
        <v>334</v>
      </c>
      <c r="I50"/>
      <c r="J50" s="109"/>
    </row>
    <row r="51" spans="1:10" ht="12.75" customHeight="1" x14ac:dyDescent="0.35">
      <c r="A51" s="105" t="s">
        <v>83</v>
      </c>
      <c r="B51" s="105" t="s">
        <v>89</v>
      </c>
      <c r="C51" s="106" t="s">
        <v>90</v>
      </c>
      <c r="D51" s="107"/>
      <c r="E51" s="108" t="s">
        <v>75</v>
      </c>
      <c r="F51" s="109">
        <v>0</v>
      </c>
      <c r="G51" s="109">
        <v>400</v>
      </c>
      <c r="H51" s="79" t="s">
        <v>334</v>
      </c>
      <c r="I51"/>
      <c r="J51" s="109"/>
    </row>
    <row r="52" spans="1:10" ht="12.75" customHeight="1" x14ac:dyDescent="0.35">
      <c r="A52" s="105" t="s">
        <v>83</v>
      </c>
      <c r="B52" s="105" t="s">
        <v>91</v>
      </c>
      <c r="C52" s="106" t="s">
        <v>540</v>
      </c>
      <c r="D52" s="107"/>
      <c r="E52" s="108" t="s">
        <v>541</v>
      </c>
      <c r="F52" s="109">
        <v>0</v>
      </c>
      <c r="G52" s="109">
        <v>0</v>
      </c>
      <c r="H52" s="79" t="s">
        <v>335</v>
      </c>
      <c r="I52"/>
      <c r="J52" s="109"/>
    </row>
    <row r="53" spans="1:10" ht="12.75" customHeight="1" x14ac:dyDescent="0.35">
      <c r="A53" s="105" t="s">
        <v>93</v>
      </c>
      <c r="B53" s="105" t="s">
        <v>94</v>
      </c>
      <c r="C53" s="106" t="s">
        <v>542</v>
      </c>
      <c r="D53" s="107"/>
      <c r="E53" s="108" t="s">
        <v>543</v>
      </c>
      <c r="F53" s="109">
        <v>0</v>
      </c>
      <c r="G53" s="109">
        <v>1275</v>
      </c>
      <c r="H53" s="79" t="s">
        <v>334</v>
      </c>
      <c r="I53"/>
      <c r="J53" s="109"/>
    </row>
    <row r="54" spans="1:10" ht="12.75" customHeight="1" x14ac:dyDescent="0.35">
      <c r="A54" s="105" t="s">
        <v>96</v>
      </c>
      <c r="B54" s="105" t="s">
        <v>97</v>
      </c>
      <c r="C54" s="106" t="s">
        <v>498</v>
      </c>
      <c r="D54" s="107"/>
      <c r="E54" s="108" t="s">
        <v>544</v>
      </c>
      <c r="F54" s="109">
        <v>0</v>
      </c>
      <c r="G54" s="109">
        <v>3125</v>
      </c>
      <c r="H54" s="79" t="s">
        <v>334</v>
      </c>
      <c r="I54"/>
      <c r="J54" s="109"/>
    </row>
    <row r="55" spans="1:10" ht="12.75" customHeight="1" x14ac:dyDescent="0.35">
      <c r="A55" s="105" t="s">
        <v>277</v>
      </c>
      <c r="B55" s="105" t="s">
        <v>278</v>
      </c>
      <c r="C55" s="106" t="s">
        <v>497</v>
      </c>
      <c r="D55" s="107"/>
      <c r="E55" s="108" t="s">
        <v>544</v>
      </c>
      <c r="F55" s="109">
        <v>0</v>
      </c>
      <c r="G55" s="109">
        <v>5500</v>
      </c>
      <c r="H55" s="79" t="s">
        <v>334</v>
      </c>
      <c r="I55"/>
      <c r="J55" s="109"/>
    </row>
    <row r="56" spans="1:10" ht="12.75" customHeight="1" x14ac:dyDescent="0.35">
      <c r="A56" s="105" t="s">
        <v>99</v>
      </c>
      <c r="B56" s="105" t="s">
        <v>100</v>
      </c>
      <c r="C56" s="106" t="s">
        <v>279</v>
      </c>
      <c r="D56" s="107"/>
      <c r="E56" s="108" t="s">
        <v>454</v>
      </c>
      <c r="F56" s="109">
        <v>0</v>
      </c>
      <c r="G56" s="109">
        <v>1125</v>
      </c>
      <c r="H56" s="79" t="s">
        <v>334</v>
      </c>
      <c r="I56"/>
      <c r="J56" s="109"/>
    </row>
    <row r="57" spans="1:10" ht="12.75" customHeight="1" x14ac:dyDescent="0.35">
      <c r="A57" s="105" t="s">
        <v>102</v>
      </c>
      <c r="B57" s="105" t="s">
        <v>103</v>
      </c>
      <c r="C57" s="106" t="s">
        <v>545</v>
      </c>
      <c r="D57" s="107"/>
      <c r="E57" s="108" t="s">
        <v>454</v>
      </c>
      <c r="F57" s="109">
        <v>0</v>
      </c>
      <c r="G57" s="109">
        <v>25</v>
      </c>
      <c r="H57" s="79" t="s">
        <v>334</v>
      </c>
      <c r="I57"/>
      <c r="J57" s="109"/>
    </row>
    <row r="58" spans="1:10" ht="12.75" customHeight="1" x14ac:dyDescent="0.35">
      <c r="A58" s="105" t="s">
        <v>104</v>
      </c>
      <c r="B58" s="105" t="s">
        <v>105</v>
      </c>
      <c r="C58" s="106" t="s">
        <v>546</v>
      </c>
      <c r="D58" s="107"/>
      <c r="E58" s="108" t="s">
        <v>454</v>
      </c>
      <c r="F58" s="109">
        <v>0</v>
      </c>
      <c r="G58" s="109">
        <v>4000</v>
      </c>
      <c r="H58" s="79" t="s">
        <v>334</v>
      </c>
      <c r="I58"/>
      <c r="J58" s="109"/>
    </row>
    <row r="59" spans="1:10" ht="12.75" customHeight="1" x14ac:dyDescent="0.35">
      <c r="A59" s="105" t="s">
        <v>280</v>
      </c>
      <c r="B59" s="105" t="s">
        <v>281</v>
      </c>
      <c r="C59" s="106" t="s">
        <v>547</v>
      </c>
      <c r="D59" s="107"/>
      <c r="E59" s="108" t="s">
        <v>454</v>
      </c>
      <c r="F59" s="109">
        <v>0</v>
      </c>
      <c r="G59" s="109">
        <v>1725</v>
      </c>
      <c r="H59" s="79" t="s">
        <v>334</v>
      </c>
      <c r="I59"/>
      <c r="J59" s="109"/>
    </row>
    <row r="60" spans="1:10" ht="12.75" customHeight="1" x14ac:dyDescent="0.35">
      <c r="A60" s="105" t="s">
        <v>282</v>
      </c>
      <c r="B60" s="105" t="s">
        <v>283</v>
      </c>
      <c r="C60" s="106" t="s">
        <v>548</v>
      </c>
      <c r="D60" s="107"/>
      <c r="E60" s="108" t="s">
        <v>454</v>
      </c>
      <c r="F60" s="109">
        <v>0</v>
      </c>
      <c r="G60" s="109">
        <v>75</v>
      </c>
      <c r="H60" s="79" t="s">
        <v>334</v>
      </c>
      <c r="I60"/>
      <c r="J60" s="109"/>
    </row>
    <row r="61" spans="1:10" ht="12.75" customHeight="1" x14ac:dyDescent="0.35">
      <c r="A61" s="105" t="s">
        <v>107</v>
      </c>
      <c r="B61" s="105" t="s">
        <v>108</v>
      </c>
      <c r="C61" s="106" t="s">
        <v>549</v>
      </c>
      <c r="D61" s="107"/>
      <c r="E61" s="108" t="s">
        <v>454</v>
      </c>
      <c r="F61" s="109">
        <v>0</v>
      </c>
      <c r="G61" s="109">
        <v>50</v>
      </c>
      <c r="H61" s="79" t="s">
        <v>334</v>
      </c>
      <c r="I61"/>
      <c r="J61" s="109"/>
    </row>
    <row r="62" spans="1:10" ht="12.75" customHeight="1" x14ac:dyDescent="0.35">
      <c r="A62" s="105" t="s">
        <v>110</v>
      </c>
      <c r="B62" s="105" t="s">
        <v>111</v>
      </c>
      <c r="C62" s="106" t="s">
        <v>112</v>
      </c>
      <c r="D62" s="107"/>
      <c r="E62" s="108" t="s">
        <v>492</v>
      </c>
      <c r="F62" s="109">
        <v>0</v>
      </c>
      <c r="G62" s="109">
        <v>462</v>
      </c>
      <c r="H62" s="79" t="s">
        <v>335</v>
      </c>
      <c r="I62"/>
      <c r="J62" s="109"/>
    </row>
    <row r="63" spans="1:10" ht="12.75" customHeight="1" x14ac:dyDescent="0.35">
      <c r="A63" s="105" t="s">
        <v>113</v>
      </c>
      <c r="B63" s="105" t="s">
        <v>284</v>
      </c>
      <c r="C63" s="106" t="s">
        <v>550</v>
      </c>
      <c r="D63" s="107"/>
      <c r="E63" s="108" t="s">
        <v>551</v>
      </c>
      <c r="F63" s="109">
        <v>0</v>
      </c>
      <c r="G63" s="109">
        <v>0</v>
      </c>
      <c r="H63" s="79" t="s">
        <v>334</v>
      </c>
      <c r="I63"/>
      <c r="J63" s="109"/>
    </row>
    <row r="64" spans="1:10" ht="12.75" customHeight="1" x14ac:dyDescent="0.35">
      <c r="A64" s="105" t="s">
        <v>113</v>
      </c>
      <c r="B64" s="105" t="s">
        <v>115</v>
      </c>
      <c r="C64" s="106" t="s">
        <v>285</v>
      </c>
      <c r="D64" s="107"/>
      <c r="E64" s="108" t="s">
        <v>37</v>
      </c>
      <c r="F64" s="109">
        <v>0</v>
      </c>
      <c r="G64" s="109">
        <v>0</v>
      </c>
      <c r="H64" s="79" t="s">
        <v>335</v>
      </c>
      <c r="I64"/>
      <c r="J64" s="109"/>
    </row>
    <row r="65" spans="1:10" ht="12.75" customHeight="1" x14ac:dyDescent="0.35">
      <c r="A65" s="105" t="s">
        <v>113</v>
      </c>
      <c r="B65" s="105" t="s">
        <v>117</v>
      </c>
      <c r="C65" s="106" t="s">
        <v>490</v>
      </c>
      <c r="D65" s="107"/>
      <c r="E65" s="108" t="s">
        <v>49</v>
      </c>
      <c r="F65" s="109">
        <v>1</v>
      </c>
      <c r="G65" s="109">
        <v>540</v>
      </c>
      <c r="H65" s="79" t="s">
        <v>335</v>
      </c>
      <c r="I65"/>
      <c r="J65" s="109"/>
    </row>
    <row r="66" spans="1:10" ht="12.75" customHeight="1" x14ac:dyDescent="0.35">
      <c r="A66" s="105" t="s">
        <v>113</v>
      </c>
      <c r="B66" s="105" t="s">
        <v>118</v>
      </c>
      <c r="C66" s="106" t="s">
        <v>489</v>
      </c>
      <c r="D66" s="107"/>
      <c r="E66" s="108" t="s">
        <v>49</v>
      </c>
      <c r="F66" s="109">
        <v>0</v>
      </c>
      <c r="G66" s="109">
        <v>0</v>
      </c>
      <c r="H66" s="79" t="s">
        <v>335</v>
      </c>
      <c r="I66"/>
      <c r="J66" s="109"/>
    </row>
    <row r="67" spans="1:10" ht="12.75" customHeight="1" x14ac:dyDescent="0.35">
      <c r="A67" s="105" t="s">
        <v>113</v>
      </c>
      <c r="B67" s="105" t="s">
        <v>119</v>
      </c>
      <c r="C67" s="106" t="s">
        <v>488</v>
      </c>
      <c r="D67" s="107"/>
      <c r="E67" s="108" t="s">
        <v>49</v>
      </c>
      <c r="F67" s="109">
        <v>0</v>
      </c>
      <c r="G67" s="109">
        <v>0</v>
      </c>
      <c r="H67" s="79" t="s">
        <v>335</v>
      </c>
      <c r="I67"/>
      <c r="J67" s="109"/>
    </row>
    <row r="68" spans="1:10" ht="12.75" customHeight="1" x14ac:dyDescent="0.35">
      <c r="A68" s="105" t="s">
        <v>113</v>
      </c>
      <c r="B68" s="105" t="s">
        <v>120</v>
      </c>
      <c r="C68" s="106" t="s">
        <v>487</v>
      </c>
      <c r="D68" s="107"/>
      <c r="E68" s="108" t="s">
        <v>49</v>
      </c>
      <c r="F68" s="109">
        <v>0</v>
      </c>
      <c r="G68" s="109">
        <v>0</v>
      </c>
      <c r="H68" s="79" t="s">
        <v>335</v>
      </c>
      <c r="I68"/>
      <c r="J68" s="109"/>
    </row>
    <row r="69" spans="1:10" ht="12.75" customHeight="1" x14ac:dyDescent="0.35">
      <c r="A69" s="105" t="s">
        <v>121</v>
      </c>
      <c r="B69" s="105" t="s">
        <v>122</v>
      </c>
      <c r="C69" s="106" t="s">
        <v>552</v>
      </c>
      <c r="D69" s="107"/>
      <c r="E69" s="108" t="s">
        <v>553</v>
      </c>
      <c r="F69" s="109">
        <v>0</v>
      </c>
      <c r="G69" s="109">
        <v>0</v>
      </c>
      <c r="H69" s="79" t="s">
        <v>334</v>
      </c>
      <c r="I69"/>
      <c r="J69" s="109"/>
    </row>
    <row r="70" spans="1:10" ht="12.75" customHeight="1" x14ac:dyDescent="0.35">
      <c r="A70" s="105" t="s">
        <v>408</v>
      </c>
      <c r="B70" s="105" t="s">
        <v>286</v>
      </c>
      <c r="C70" s="106" t="s">
        <v>485</v>
      </c>
      <c r="D70" s="107"/>
      <c r="E70" s="108" t="s">
        <v>59</v>
      </c>
      <c r="F70" s="109">
        <v>1</v>
      </c>
      <c r="G70" s="109">
        <v>999</v>
      </c>
      <c r="H70" s="79" t="s">
        <v>334</v>
      </c>
      <c r="I70"/>
      <c r="J70" s="109"/>
    </row>
    <row r="71" spans="1:10" ht="12.75" customHeight="1" x14ac:dyDescent="0.35">
      <c r="A71" s="105" t="s">
        <v>123</v>
      </c>
      <c r="B71" s="105" t="s">
        <v>124</v>
      </c>
      <c r="C71" s="106" t="s">
        <v>125</v>
      </c>
      <c r="D71" s="107"/>
      <c r="E71" s="108" t="s">
        <v>454</v>
      </c>
      <c r="F71" s="109">
        <v>0</v>
      </c>
      <c r="G71" s="109">
        <v>3000</v>
      </c>
      <c r="H71" s="79" t="s">
        <v>334</v>
      </c>
      <c r="I71"/>
      <c r="J71" s="109"/>
    </row>
    <row r="72" spans="1:10" ht="12.75" customHeight="1" x14ac:dyDescent="0.35">
      <c r="A72" s="105" t="s">
        <v>127</v>
      </c>
      <c r="B72" s="105" t="s">
        <v>128</v>
      </c>
      <c r="C72" s="106" t="s">
        <v>129</v>
      </c>
      <c r="D72" s="107"/>
      <c r="E72" s="108" t="s">
        <v>454</v>
      </c>
      <c r="F72" s="109">
        <v>0</v>
      </c>
      <c r="G72" s="109">
        <v>50</v>
      </c>
      <c r="H72" s="79" t="s">
        <v>334</v>
      </c>
      <c r="I72"/>
      <c r="J72" s="109"/>
    </row>
    <row r="73" spans="1:10" ht="12.75" customHeight="1" x14ac:dyDescent="0.35">
      <c r="A73" s="105" t="s">
        <v>131</v>
      </c>
      <c r="B73" s="105" t="s">
        <v>132</v>
      </c>
      <c r="C73" s="106" t="s">
        <v>287</v>
      </c>
      <c r="D73" s="107"/>
      <c r="E73" s="108" t="s">
        <v>454</v>
      </c>
      <c r="F73" s="109">
        <v>0</v>
      </c>
      <c r="G73" s="109">
        <v>0</v>
      </c>
      <c r="H73" s="79" t="s">
        <v>334</v>
      </c>
      <c r="I73"/>
      <c r="J73" s="109"/>
    </row>
    <row r="74" spans="1:10" ht="12.75" customHeight="1" x14ac:dyDescent="0.35">
      <c r="A74" s="105" t="s">
        <v>288</v>
      </c>
      <c r="B74" s="105" t="s">
        <v>289</v>
      </c>
      <c r="C74" s="106" t="s">
        <v>379</v>
      </c>
      <c r="D74" s="107"/>
      <c r="E74" s="108" t="s">
        <v>454</v>
      </c>
      <c r="F74" s="109">
        <v>0</v>
      </c>
      <c r="G74" s="109">
        <v>0</v>
      </c>
      <c r="H74" s="79" t="s">
        <v>334</v>
      </c>
      <c r="I74"/>
      <c r="J74" s="109"/>
    </row>
    <row r="75" spans="1:10" ht="12.75" customHeight="1" x14ac:dyDescent="0.35">
      <c r="A75" s="105" t="s">
        <v>134</v>
      </c>
      <c r="B75" s="105" t="s">
        <v>135</v>
      </c>
      <c r="C75" s="106" t="s">
        <v>136</v>
      </c>
      <c r="D75" s="107"/>
      <c r="E75" s="108" t="s">
        <v>454</v>
      </c>
      <c r="F75" s="109">
        <v>0</v>
      </c>
      <c r="G75" s="109">
        <v>0</v>
      </c>
      <c r="H75" s="79" t="s">
        <v>334</v>
      </c>
      <c r="I75"/>
      <c r="J75" s="109"/>
    </row>
    <row r="76" spans="1:10" ht="12.75" customHeight="1" x14ac:dyDescent="0.35">
      <c r="A76" s="105" t="s">
        <v>138</v>
      </c>
      <c r="B76" s="105" t="s">
        <v>139</v>
      </c>
      <c r="C76" s="106" t="s">
        <v>140</v>
      </c>
      <c r="D76" s="107"/>
      <c r="E76" s="108" t="s">
        <v>454</v>
      </c>
      <c r="F76" s="109">
        <v>0</v>
      </c>
      <c r="G76" s="109">
        <v>25</v>
      </c>
      <c r="H76" s="79" t="s">
        <v>334</v>
      </c>
      <c r="I76"/>
      <c r="J76" s="109"/>
    </row>
    <row r="77" spans="1:10" ht="12.75" customHeight="1" x14ac:dyDescent="0.35">
      <c r="A77" s="105" t="s">
        <v>141</v>
      </c>
      <c r="B77" s="105" t="s">
        <v>142</v>
      </c>
      <c r="C77" s="106" t="s">
        <v>290</v>
      </c>
      <c r="D77" s="107"/>
      <c r="E77" s="108" t="s">
        <v>454</v>
      </c>
      <c r="F77" s="109">
        <v>0</v>
      </c>
      <c r="G77" s="109">
        <v>0</v>
      </c>
      <c r="H77" s="79" t="s">
        <v>334</v>
      </c>
      <c r="I77"/>
      <c r="J77" s="109"/>
    </row>
    <row r="78" spans="1:10" ht="12.75" customHeight="1" x14ac:dyDescent="0.35">
      <c r="A78" s="105" t="s">
        <v>291</v>
      </c>
      <c r="B78" s="105" t="s">
        <v>292</v>
      </c>
      <c r="C78" s="106" t="s">
        <v>293</v>
      </c>
      <c r="D78" s="107"/>
      <c r="E78" s="108" t="s">
        <v>454</v>
      </c>
      <c r="F78" s="109">
        <v>0</v>
      </c>
      <c r="G78" s="109">
        <v>0</v>
      </c>
      <c r="H78" s="79" t="s">
        <v>334</v>
      </c>
      <c r="I78"/>
      <c r="J78" s="109"/>
    </row>
    <row r="79" spans="1:10" ht="12.75" customHeight="1" x14ac:dyDescent="0.35">
      <c r="A79" s="105" t="s">
        <v>294</v>
      </c>
      <c r="B79" s="105" t="s">
        <v>295</v>
      </c>
      <c r="C79" s="106" t="s">
        <v>296</v>
      </c>
      <c r="D79" s="107"/>
      <c r="E79" s="108" t="s">
        <v>454</v>
      </c>
      <c r="F79" s="109">
        <v>0</v>
      </c>
      <c r="G79" s="109">
        <v>0</v>
      </c>
      <c r="H79" s="79" t="s">
        <v>334</v>
      </c>
      <c r="I79"/>
      <c r="J79" s="109"/>
    </row>
    <row r="80" spans="1:10" ht="12.75" customHeight="1" x14ac:dyDescent="0.35">
      <c r="A80" s="105" t="s">
        <v>144</v>
      </c>
      <c r="B80" s="105" t="s">
        <v>145</v>
      </c>
      <c r="C80" s="110" t="s">
        <v>483</v>
      </c>
      <c r="D80" s="107"/>
      <c r="E80" s="108" t="s">
        <v>454</v>
      </c>
      <c r="F80" s="109">
        <v>0</v>
      </c>
      <c r="G80" s="109">
        <v>50850</v>
      </c>
      <c r="H80" s="79" t="s">
        <v>334</v>
      </c>
      <c r="I80"/>
      <c r="J80" s="109"/>
    </row>
    <row r="81" spans="1:12" ht="12.75" customHeight="1" x14ac:dyDescent="0.35">
      <c r="A81" s="105" t="s">
        <v>147</v>
      </c>
      <c r="B81" s="105" t="s">
        <v>148</v>
      </c>
      <c r="C81" s="106" t="s">
        <v>380</v>
      </c>
      <c r="D81" s="107"/>
      <c r="E81" s="108" t="s">
        <v>543</v>
      </c>
      <c r="F81" s="109">
        <v>0</v>
      </c>
      <c r="G81" s="109">
        <v>956.2</v>
      </c>
      <c r="H81" s="79" t="s">
        <v>334</v>
      </c>
      <c r="I81"/>
      <c r="J81" s="109"/>
    </row>
    <row r="82" spans="1:12" ht="12.75" customHeight="1" x14ac:dyDescent="0.35">
      <c r="A82" s="105" t="s">
        <v>150</v>
      </c>
      <c r="B82" s="105" t="s">
        <v>151</v>
      </c>
      <c r="C82" s="106" t="s">
        <v>482</v>
      </c>
      <c r="D82" s="107"/>
      <c r="E82" s="108" t="s">
        <v>152</v>
      </c>
      <c r="F82" s="109">
        <v>0</v>
      </c>
      <c r="G82" s="109">
        <v>0</v>
      </c>
      <c r="H82" s="79" t="s">
        <v>335</v>
      </c>
      <c r="I82"/>
      <c r="J82" s="109"/>
    </row>
    <row r="83" spans="1:12" ht="12.75" customHeight="1" x14ac:dyDescent="0.35">
      <c r="A83" s="105" t="s">
        <v>153</v>
      </c>
      <c r="B83" s="105" t="s">
        <v>154</v>
      </c>
      <c r="C83" s="106" t="s">
        <v>155</v>
      </c>
      <c r="D83" s="107"/>
      <c r="E83" s="108" t="s">
        <v>454</v>
      </c>
      <c r="F83" s="109">
        <v>0</v>
      </c>
      <c r="G83" s="109">
        <v>0</v>
      </c>
      <c r="H83" s="79" t="s">
        <v>334</v>
      </c>
      <c r="I83"/>
      <c r="J83" s="109"/>
    </row>
    <row r="84" spans="1:12" ht="12.75" customHeight="1" x14ac:dyDescent="0.35">
      <c r="A84" s="105" t="s">
        <v>156</v>
      </c>
      <c r="B84" s="105" t="s">
        <v>157</v>
      </c>
      <c r="C84" s="106" t="s">
        <v>381</v>
      </c>
      <c r="D84" s="107"/>
      <c r="E84" s="108" t="s">
        <v>554</v>
      </c>
      <c r="F84" s="109">
        <v>0</v>
      </c>
      <c r="G84" s="109">
        <v>0</v>
      </c>
      <c r="H84" s="79" t="s">
        <v>335</v>
      </c>
      <c r="I84"/>
      <c r="J84" s="109"/>
    </row>
    <row r="85" spans="1:12" ht="12.75" customHeight="1" x14ac:dyDescent="0.35">
      <c r="A85" s="105" t="s">
        <v>158</v>
      </c>
      <c r="B85" s="105" t="s">
        <v>159</v>
      </c>
      <c r="C85" s="106" t="s">
        <v>555</v>
      </c>
      <c r="D85" s="107"/>
      <c r="E85" s="108" t="s">
        <v>556</v>
      </c>
      <c r="F85" s="109">
        <v>0</v>
      </c>
      <c r="G85" s="109">
        <v>0</v>
      </c>
      <c r="H85" s="79" t="s">
        <v>335</v>
      </c>
      <c r="I85"/>
      <c r="J85" s="109"/>
    </row>
    <row r="86" spans="1:12" ht="12.75" customHeight="1" x14ac:dyDescent="0.35">
      <c r="A86" s="105" t="s">
        <v>161</v>
      </c>
      <c r="B86" s="105" t="s">
        <v>162</v>
      </c>
      <c r="C86" s="106" t="s">
        <v>557</v>
      </c>
      <c r="D86" s="107"/>
      <c r="E86" s="108" t="s">
        <v>454</v>
      </c>
      <c r="F86" s="109">
        <v>0</v>
      </c>
      <c r="G86" s="109">
        <v>0</v>
      </c>
      <c r="H86" s="79" t="s">
        <v>334</v>
      </c>
      <c r="I86"/>
      <c r="J86" s="109"/>
    </row>
    <row r="87" spans="1:12" ht="12.75" customHeight="1" x14ac:dyDescent="0.35">
      <c r="A87" s="105" t="s">
        <v>163</v>
      </c>
      <c r="B87" s="105" t="s">
        <v>164</v>
      </c>
      <c r="C87" s="106" t="s">
        <v>165</v>
      </c>
      <c r="D87" s="107"/>
      <c r="E87" s="108" t="s">
        <v>558</v>
      </c>
      <c r="F87" s="109">
        <v>0</v>
      </c>
      <c r="G87" s="109">
        <v>0</v>
      </c>
      <c r="H87" s="79" t="s">
        <v>334</v>
      </c>
      <c r="I87"/>
      <c r="J87" s="109"/>
      <c r="L87" s="16" t="s">
        <v>339</v>
      </c>
    </row>
    <row r="88" spans="1:12" ht="12.75" customHeight="1" x14ac:dyDescent="0.35">
      <c r="A88" s="105" t="s">
        <v>166</v>
      </c>
      <c r="B88" s="105" t="s">
        <v>167</v>
      </c>
      <c r="C88" s="106" t="s">
        <v>382</v>
      </c>
      <c r="D88" s="107"/>
      <c r="E88" s="108" t="s">
        <v>454</v>
      </c>
      <c r="F88" s="109">
        <v>0</v>
      </c>
      <c r="G88" s="109">
        <v>0</v>
      </c>
      <c r="H88" s="79" t="s">
        <v>335</v>
      </c>
      <c r="I88"/>
      <c r="J88" s="109"/>
    </row>
    <row r="89" spans="1:12" ht="12.75" customHeight="1" x14ac:dyDescent="0.35">
      <c r="A89" s="105" t="s">
        <v>169</v>
      </c>
      <c r="B89" s="105" t="s">
        <v>170</v>
      </c>
      <c r="C89" s="106" t="s">
        <v>559</v>
      </c>
      <c r="D89" s="107"/>
      <c r="E89" s="108" t="s">
        <v>560</v>
      </c>
      <c r="F89" s="109">
        <v>0</v>
      </c>
      <c r="G89" s="109">
        <v>0</v>
      </c>
      <c r="H89" s="79" t="s">
        <v>335</v>
      </c>
      <c r="I89"/>
      <c r="J89" s="109"/>
    </row>
    <row r="90" spans="1:12" ht="12.75" customHeight="1" x14ac:dyDescent="0.35">
      <c r="A90" s="105" t="s">
        <v>172</v>
      </c>
      <c r="B90" s="105" t="s">
        <v>173</v>
      </c>
      <c r="C90" s="106" t="s">
        <v>561</v>
      </c>
      <c r="D90" s="107"/>
      <c r="E90" s="108" t="s">
        <v>454</v>
      </c>
      <c r="F90" s="109">
        <v>0</v>
      </c>
      <c r="G90" s="109">
        <v>0</v>
      </c>
      <c r="H90" s="79" t="s">
        <v>334</v>
      </c>
      <c r="I90"/>
      <c r="J90" s="109"/>
    </row>
    <row r="91" spans="1:12" ht="12.75" customHeight="1" x14ac:dyDescent="0.35">
      <c r="A91" s="105" t="s">
        <v>175</v>
      </c>
      <c r="B91" s="105" t="s">
        <v>176</v>
      </c>
      <c r="C91" s="111" t="s">
        <v>562</v>
      </c>
      <c r="D91" s="107"/>
      <c r="E91" s="108" t="s">
        <v>454</v>
      </c>
      <c r="F91" s="109">
        <v>0</v>
      </c>
      <c r="G91" s="109">
        <v>0</v>
      </c>
      <c r="H91" s="79" t="s">
        <v>334</v>
      </c>
      <c r="I91"/>
      <c r="J91" s="109"/>
    </row>
    <row r="92" spans="1:12" ht="12.75" customHeight="1" x14ac:dyDescent="0.35">
      <c r="A92" s="105" t="s">
        <v>563</v>
      </c>
      <c r="B92" s="105" t="s">
        <v>564</v>
      </c>
      <c r="C92" s="106" t="s">
        <v>565</v>
      </c>
      <c r="D92" s="107"/>
      <c r="E92" s="108" t="s">
        <v>566</v>
      </c>
      <c r="F92" s="109">
        <v>0</v>
      </c>
      <c r="G92" s="109">
        <v>0</v>
      </c>
      <c r="H92" s="80" t="s">
        <v>334</v>
      </c>
      <c r="I92"/>
      <c r="J92" s="109"/>
    </row>
    <row r="93" spans="1:12" ht="12.75" customHeight="1" x14ac:dyDescent="0.35">
      <c r="A93" s="105" t="s">
        <v>178</v>
      </c>
      <c r="B93" s="105" t="s">
        <v>179</v>
      </c>
      <c r="C93" s="106" t="s">
        <v>567</v>
      </c>
      <c r="D93" s="107"/>
      <c r="E93" s="108" t="s">
        <v>568</v>
      </c>
      <c r="F93" s="109">
        <v>0</v>
      </c>
      <c r="G93" s="109">
        <v>3667</v>
      </c>
      <c r="H93" s="79" t="s">
        <v>335</v>
      </c>
      <c r="I93"/>
      <c r="J93" s="109"/>
    </row>
    <row r="94" spans="1:12" ht="12.75" customHeight="1" x14ac:dyDescent="0.35">
      <c r="A94" s="105" t="s">
        <v>297</v>
      </c>
      <c r="B94" s="105" t="s">
        <v>298</v>
      </c>
      <c r="C94" s="106" t="s">
        <v>569</v>
      </c>
      <c r="D94" s="107"/>
      <c r="E94" s="108" t="s">
        <v>568</v>
      </c>
      <c r="F94" s="109">
        <v>0</v>
      </c>
      <c r="G94" s="109">
        <v>1751</v>
      </c>
      <c r="H94" s="79" t="s">
        <v>335</v>
      </c>
      <c r="I94"/>
      <c r="J94" s="109"/>
    </row>
    <row r="95" spans="1:12" ht="12.75" customHeight="1" x14ac:dyDescent="0.35">
      <c r="A95" s="105" t="s">
        <v>181</v>
      </c>
      <c r="B95" s="105" t="s">
        <v>182</v>
      </c>
      <c r="C95" s="106" t="s">
        <v>183</v>
      </c>
      <c r="D95" s="107"/>
      <c r="E95" s="108" t="s">
        <v>570</v>
      </c>
      <c r="F95" s="109">
        <v>0</v>
      </c>
      <c r="G95" s="109">
        <v>25</v>
      </c>
      <c r="H95" s="79" t="s">
        <v>334</v>
      </c>
      <c r="I95"/>
      <c r="J95" s="109"/>
    </row>
    <row r="96" spans="1:12" ht="12.75" customHeight="1" x14ac:dyDescent="0.35">
      <c r="A96" s="105" t="s">
        <v>185</v>
      </c>
      <c r="B96" s="105" t="s">
        <v>186</v>
      </c>
      <c r="C96" s="106" t="s">
        <v>473</v>
      </c>
      <c r="D96" s="107"/>
      <c r="E96" s="108" t="s">
        <v>571</v>
      </c>
      <c r="F96" s="109">
        <v>0</v>
      </c>
      <c r="G96" s="109">
        <v>125</v>
      </c>
      <c r="H96" s="79" t="s">
        <v>334</v>
      </c>
      <c r="I96"/>
      <c r="J96" s="109"/>
    </row>
    <row r="97" spans="1:10" ht="12.75" customHeight="1" x14ac:dyDescent="0.35">
      <c r="A97" s="105" t="s">
        <v>189</v>
      </c>
      <c r="B97" s="105" t="s">
        <v>190</v>
      </c>
      <c r="C97" s="106" t="s">
        <v>472</v>
      </c>
      <c r="D97" s="107"/>
      <c r="E97" s="108" t="s">
        <v>572</v>
      </c>
      <c r="F97" s="109">
        <v>0</v>
      </c>
      <c r="G97" s="109">
        <v>0</v>
      </c>
      <c r="H97" s="79" t="s">
        <v>334</v>
      </c>
      <c r="I97"/>
      <c r="J97" s="109"/>
    </row>
    <row r="98" spans="1:10" ht="12.75" customHeight="1" x14ac:dyDescent="0.35">
      <c r="A98" s="105" t="s">
        <v>192</v>
      </c>
      <c r="B98" s="105" t="s">
        <v>193</v>
      </c>
      <c r="C98" s="106" t="s">
        <v>194</v>
      </c>
      <c r="D98" s="107"/>
      <c r="E98" s="108" t="s">
        <v>195</v>
      </c>
      <c r="F98" s="109">
        <v>0</v>
      </c>
      <c r="G98" s="109">
        <v>0</v>
      </c>
      <c r="H98" s="79" t="s">
        <v>334</v>
      </c>
      <c r="I98"/>
      <c r="J98" s="109"/>
    </row>
    <row r="99" spans="1:10" ht="12.75" customHeight="1" x14ac:dyDescent="0.35">
      <c r="A99" s="105" t="s">
        <v>196</v>
      </c>
      <c r="B99" s="105" t="s">
        <v>197</v>
      </c>
      <c r="C99" s="111" t="s">
        <v>573</v>
      </c>
      <c r="D99" s="107"/>
      <c r="E99" s="108" t="s">
        <v>568</v>
      </c>
      <c r="F99" s="109">
        <v>0</v>
      </c>
      <c r="G99" s="109">
        <v>0</v>
      </c>
      <c r="H99" s="79" t="s">
        <v>335</v>
      </c>
      <c r="I99"/>
      <c r="J99" s="109"/>
    </row>
    <row r="100" spans="1:10" ht="12.75" customHeight="1" x14ac:dyDescent="0.35">
      <c r="A100" s="105" t="s">
        <v>299</v>
      </c>
      <c r="B100" s="105" t="s">
        <v>300</v>
      </c>
      <c r="C100" s="111" t="s">
        <v>574</v>
      </c>
      <c r="D100" s="107"/>
      <c r="E100" s="108" t="s">
        <v>568</v>
      </c>
      <c r="F100" s="109">
        <v>0</v>
      </c>
      <c r="G100" s="109">
        <v>0</v>
      </c>
      <c r="H100" s="79" t="s">
        <v>335</v>
      </c>
      <c r="I100"/>
      <c r="J100" s="109"/>
    </row>
    <row r="101" spans="1:10" ht="12.75" customHeight="1" x14ac:dyDescent="0.35">
      <c r="A101" s="105" t="s">
        <v>198</v>
      </c>
      <c r="B101" s="105" t="s">
        <v>199</v>
      </c>
      <c r="C101" s="111" t="s">
        <v>575</v>
      </c>
      <c r="D101" s="107"/>
      <c r="E101" s="108" t="s">
        <v>568</v>
      </c>
      <c r="F101" s="109">
        <v>0</v>
      </c>
      <c r="G101" s="109">
        <v>3402.6</v>
      </c>
      <c r="H101" s="79" t="s">
        <v>335</v>
      </c>
      <c r="I101"/>
      <c r="J101" s="109"/>
    </row>
    <row r="102" spans="1:10" ht="12.75" customHeight="1" x14ac:dyDescent="0.35">
      <c r="A102" s="105" t="s">
        <v>301</v>
      </c>
      <c r="B102" s="105" t="s">
        <v>302</v>
      </c>
      <c r="C102" s="111" t="s">
        <v>576</v>
      </c>
      <c r="D102" s="107"/>
      <c r="E102" s="108" t="s">
        <v>568</v>
      </c>
      <c r="F102" s="109">
        <v>0</v>
      </c>
      <c r="G102" s="109">
        <v>0</v>
      </c>
      <c r="H102" s="79" t="s">
        <v>335</v>
      </c>
      <c r="I102"/>
      <c r="J102" s="109"/>
    </row>
    <row r="103" spans="1:10" ht="12.75" customHeight="1" x14ac:dyDescent="0.35">
      <c r="A103" s="105" t="s">
        <v>200</v>
      </c>
      <c r="B103" s="105" t="s">
        <v>201</v>
      </c>
      <c r="C103" s="106" t="s">
        <v>303</v>
      </c>
      <c r="D103" s="107"/>
      <c r="E103" s="108" t="s">
        <v>577</v>
      </c>
      <c r="F103" s="109">
        <v>0</v>
      </c>
      <c r="G103" s="109">
        <v>0</v>
      </c>
      <c r="H103" s="79" t="s">
        <v>334</v>
      </c>
      <c r="I103"/>
      <c r="J103" s="109"/>
    </row>
    <row r="104" spans="1:10" ht="12.75" customHeight="1" x14ac:dyDescent="0.35">
      <c r="A104" s="105" t="s">
        <v>203</v>
      </c>
      <c r="B104" s="105" t="s">
        <v>204</v>
      </c>
      <c r="C104" s="106" t="s">
        <v>304</v>
      </c>
      <c r="D104" s="107"/>
      <c r="E104" s="108" t="s">
        <v>578</v>
      </c>
      <c r="F104" s="109">
        <v>0</v>
      </c>
      <c r="G104" s="109">
        <v>0</v>
      </c>
      <c r="H104" s="79" t="s">
        <v>334</v>
      </c>
      <c r="I104"/>
      <c r="J104" s="109"/>
    </row>
    <row r="105" spans="1:10" ht="12.75" customHeight="1" x14ac:dyDescent="0.35">
      <c r="A105" s="105" t="s">
        <v>305</v>
      </c>
      <c r="B105" s="105" t="s">
        <v>306</v>
      </c>
      <c r="C105" s="106" t="s">
        <v>307</v>
      </c>
      <c r="D105" s="107"/>
      <c r="E105" s="108" t="s">
        <v>578</v>
      </c>
      <c r="F105" s="109">
        <v>0</v>
      </c>
      <c r="G105" s="109">
        <v>0</v>
      </c>
      <c r="H105" s="79" t="s">
        <v>334</v>
      </c>
      <c r="I105"/>
      <c r="J105" s="109"/>
    </row>
    <row r="106" spans="1:10" ht="12.75" customHeight="1" x14ac:dyDescent="0.35">
      <c r="A106" s="105" t="s">
        <v>206</v>
      </c>
      <c r="B106" s="105" t="s">
        <v>207</v>
      </c>
      <c r="C106" s="106" t="s">
        <v>208</v>
      </c>
      <c r="D106" s="107"/>
      <c r="E106" s="108" t="s">
        <v>579</v>
      </c>
      <c r="F106" s="109">
        <v>0</v>
      </c>
      <c r="G106" s="109">
        <v>150</v>
      </c>
      <c r="H106" s="79" t="s">
        <v>334</v>
      </c>
      <c r="I106"/>
      <c r="J106" s="109"/>
    </row>
    <row r="107" spans="1:10" ht="12.75" customHeight="1" x14ac:dyDescent="0.35">
      <c r="A107" s="105" t="s">
        <v>210</v>
      </c>
      <c r="B107" s="105" t="s">
        <v>211</v>
      </c>
      <c r="C107" s="106" t="s">
        <v>467</v>
      </c>
      <c r="D107" s="107"/>
      <c r="E107" s="108" t="s">
        <v>580</v>
      </c>
      <c r="F107" s="109">
        <v>0</v>
      </c>
      <c r="G107" s="109">
        <v>500</v>
      </c>
      <c r="H107" s="79" t="s">
        <v>334</v>
      </c>
      <c r="I107"/>
      <c r="J107" s="109"/>
    </row>
    <row r="108" spans="1:10" ht="12.75" customHeight="1" x14ac:dyDescent="0.35">
      <c r="A108" s="105" t="s">
        <v>213</v>
      </c>
      <c r="B108" s="105" t="s">
        <v>214</v>
      </c>
      <c r="C108" s="106" t="s">
        <v>466</v>
      </c>
      <c r="D108" s="107"/>
      <c r="E108" s="108" t="s">
        <v>59</v>
      </c>
      <c r="F108" s="109">
        <v>0</v>
      </c>
      <c r="G108" s="109">
        <v>0</v>
      </c>
      <c r="H108" s="79" t="s">
        <v>335</v>
      </c>
      <c r="I108"/>
      <c r="J108" s="109"/>
    </row>
    <row r="109" spans="1:10" ht="12.75" customHeight="1" x14ac:dyDescent="0.35">
      <c r="A109" s="105" t="s">
        <v>215</v>
      </c>
      <c r="B109" s="105" t="s">
        <v>216</v>
      </c>
      <c r="C109" s="106" t="s">
        <v>465</v>
      </c>
      <c r="D109" s="107"/>
      <c r="E109" s="108" t="s">
        <v>581</v>
      </c>
      <c r="F109" s="109">
        <v>0</v>
      </c>
      <c r="G109" s="109">
        <v>0</v>
      </c>
      <c r="H109" s="79" t="s">
        <v>335</v>
      </c>
      <c r="I109"/>
      <c r="J109" s="109"/>
    </row>
    <row r="110" spans="1:10" ht="12.75" customHeight="1" x14ac:dyDescent="0.35">
      <c r="A110" s="105" t="s">
        <v>409</v>
      </c>
      <c r="B110" s="105" t="s">
        <v>410</v>
      </c>
      <c r="C110" s="106" t="s">
        <v>383</v>
      </c>
      <c r="D110" s="107"/>
      <c r="E110" s="108" t="s">
        <v>581</v>
      </c>
      <c r="F110" s="109">
        <v>0</v>
      </c>
      <c r="G110" s="109">
        <v>0</v>
      </c>
      <c r="H110" s="79" t="s">
        <v>335</v>
      </c>
      <c r="I110"/>
      <c r="J110" s="109"/>
    </row>
    <row r="111" spans="1:10" ht="12.75" customHeight="1" x14ac:dyDescent="0.35">
      <c r="A111" s="105" t="s">
        <v>218</v>
      </c>
      <c r="B111" s="105" t="s">
        <v>219</v>
      </c>
      <c r="C111" s="106" t="s">
        <v>464</v>
      </c>
      <c r="D111" s="107"/>
      <c r="E111" s="108" t="s">
        <v>582</v>
      </c>
      <c r="F111" s="109">
        <v>0</v>
      </c>
      <c r="G111" s="109">
        <v>0</v>
      </c>
      <c r="H111" s="79" t="s">
        <v>335</v>
      </c>
      <c r="I111"/>
      <c r="J111" s="109"/>
    </row>
    <row r="112" spans="1:10" ht="12.75" customHeight="1" x14ac:dyDescent="0.35">
      <c r="A112" s="105" t="s">
        <v>411</v>
      </c>
      <c r="B112" s="105" t="s">
        <v>412</v>
      </c>
      <c r="C112" s="106" t="s">
        <v>463</v>
      </c>
      <c r="D112" s="112"/>
      <c r="E112" s="108" t="s">
        <v>582</v>
      </c>
      <c r="F112" s="109">
        <v>0</v>
      </c>
      <c r="G112" s="109">
        <v>2634.88</v>
      </c>
      <c r="H112" s="79" t="s">
        <v>335</v>
      </c>
      <c r="I112"/>
      <c r="J112" s="109"/>
    </row>
    <row r="113" spans="1:10" ht="12.75" customHeight="1" x14ac:dyDescent="0.35">
      <c r="A113" s="105" t="s">
        <v>413</v>
      </c>
      <c r="B113" s="105" t="s">
        <v>414</v>
      </c>
      <c r="C113" s="106" t="s">
        <v>462</v>
      </c>
      <c r="D113" s="112"/>
      <c r="E113" s="108" t="s">
        <v>582</v>
      </c>
      <c r="F113" s="109">
        <v>0</v>
      </c>
      <c r="G113" s="109">
        <v>0</v>
      </c>
      <c r="H113" s="79" t="s">
        <v>335</v>
      </c>
      <c r="I113"/>
      <c r="J113" s="109"/>
    </row>
    <row r="114" spans="1:10" ht="12.75" customHeight="1" x14ac:dyDescent="0.35">
      <c r="A114" s="105" t="s">
        <v>221</v>
      </c>
      <c r="B114" s="105" t="s">
        <v>222</v>
      </c>
      <c r="C114" s="106" t="s">
        <v>461</v>
      </c>
      <c r="D114" s="112"/>
      <c r="E114" s="108" t="s">
        <v>572</v>
      </c>
      <c r="F114" s="109">
        <v>0</v>
      </c>
      <c r="G114" s="109">
        <v>0</v>
      </c>
      <c r="H114" s="79" t="s">
        <v>334</v>
      </c>
      <c r="I114"/>
      <c r="J114" s="109"/>
    </row>
    <row r="115" spans="1:10" ht="12.75" customHeight="1" x14ac:dyDescent="0.35">
      <c r="A115" s="105" t="s">
        <v>223</v>
      </c>
      <c r="B115" s="105" t="s">
        <v>224</v>
      </c>
      <c r="C115" s="106" t="s">
        <v>460</v>
      </c>
      <c r="D115" s="112"/>
      <c r="E115" s="108" t="s">
        <v>583</v>
      </c>
      <c r="F115" s="109">
        <v>0</v>
      </c>
      <c r="G115" s="109">
        <v>475</v>
      </c>
      <c r="H115" s="79" t="s">
        <v>334</v>
      </c>
      <c r="I115"/>
      <c r="J115" s="109"/>
    </row>
    <row r="116" spans="1:10" ht="12.75" customHeight="1" x14ac:dyDescent="0.35">
      <c r="A116" s="105" t="s">
        <v>241</v>
      </c>
      <c r="B116" s="105" t="s">
        <v>242</v>
      </c>
      <c r="C116" s="106" t="s">
        <v>308</v>
      </c>
      <c r="D116" s="112"/>
      <c r="E116" s="108" t="s">
        <v>584</v>
      </c>
      <c r="F116" s="109">
        <v>0</v>
      </c>
      <c r="G116" s="109">
        <v>0</v>
      </c>
      <c r="H116" s="79" t="s">
        <v>334</v>
      </c>
      <c r="I116"/>
      <c r="J116" s="109"/>
    </row>
    <row r="117" spans="1:10" ht="12.75" customHeight="1" x14ac:dyDescent="0.35">
      <c r="A117" s="105" t="s">
        <v>244</v>
      </c>
      <c r="B117" s="105" t="s">
        <v>245</v>
      </c>
      <c r="C117" s="106" t="s">
        <v>309</v>
      </c>
      <c r="D117" s="112"/>
      <c r="E117" s="108" t="s">
        <v>585</v>
      </c>
      <c r="F117" s="109">
        <v>0</v>
      </c>
      <c r="G117" s="109">
        <v>125</v>
      </c>
      <c r="H117" s="79" t="s">
        <v>334</v>
      </c>
      <c r="I117"/>
      <c r="J117" s="109"/>
    </row>
    <row r="118" spans="1:10" ht="12.75" customHeight="1" x14ac:dyDescent="0.35">
      <c r="A118" s="105" t="s">
        <v>247</v>
      </c>
      <c r="B118" s="105" t="s">
        <v>248</v>
      </c>
      <c r="C118" s="106" t="s">
        <v>310</v>
      </c>
      <c r="D118" s="112"/>
      <c r="E118" s="108" t="s">
        <v>586</v>
      </c>
      <c r="F118" s="109">
        <v>0</v>
      </c>
      <c r="G118" s="109">
        <v>375</v>
      </c>
      <c r="H118" s="79" t="s">
        <v>334</v>
      </c>
      <c r="I118"/>
      <c r="J118" s="109"/>
    </row>
    <row r="119" spans="1:10" ht="12.75" customHeight="1" x14ac:dyDescent="0.35">
      <c r="A119" s="105" t="s">
        <v>250</v>
      </c>
      <c r="B119" s="105" t="s">
        <v>251</v>
      </c>
      <c r="C119" s="106" t="s">
        <v>311</v>
      </c>
      <c r="D119" s="112"/>
      <c r="E119" s="108" t="s">
        <v>587</v>
      </c>
      <c r="F119" s="109">
        <v>0</v>
      </c>
      <c r="G119" s="109">
        <v>0</v>
      </c>
      <c r="H119" s="79" t="s">
        <v>334</v>
      </c>
      <c r="I119"/>
      <c r="J119" s="109"/>
    </row>
    <row r="120" spans="1:10" ht="12.75" customHeight="1" x14ac:dyDescent="0.35">
      <c r="A120" s="105" t="s">
        <v>253</v>
      </c>
      <c r="B120" s="105" t="s">
        <v>254</v>
      </c>
      <c r="C120" s="106" t="s">
        <v>312</v>
      </c>
      <c r="D120" s="112"/>
      <c r="E120" s="108" t="s">
        <v>588</v>
      </c>
      <c r="F120" s="109">
        <v>0</v>
      </c>
      <c r="G120" s="109">
        <v>150</v>
      </c>
      <c r="H120" s="79" t="s">
        <v>334</v>
      </c>
      <c r="I120"/>
      <c r="J120" s="109"/>
    </row>
    <row r="121" spans="1:10" ht="12.75" customHeight="1" x14ac:dyDescent="0.35">
      <c r="A121" s="105" t="s">
        <v>256</v>
      </c>
      <c r="B121" s="105" t="s">
        <v>257</v>
      </c>
      <c r="C121" s="106" t="s">
        <v>313</v>
      </c>
      <c r="D121" s="112"/>
      <c r="E121" s="108" t="s">
        <v>589</v>
      </c>
      <c r="F121" s="109">
        <v>0</v>
      </c>
      <c r="G121" s="109">
        <v>25</v>
      </c>
      <c r="H121" s="79" t="s">
        <v>334</v>
      </c>
      <c r="I121"/>
      <c r="J121" s="109"/>
    </row>
    <row r="122" spans="1:10" ht="12.75" customHeight="1" x14ac:dyDescent="0.35">
      <c r="A122" s="105" t="s">
        <v>259</v>
      </c>
      <c r="B122" s="105" t="s">
        <v>260</v>
      </c>
      <c r="C122" s="106" t="s">
        <v>314</v>
      </c>
      <c r="D122" s="112"/>
      <c r="E122" s="108" t="s">
        <v>590</v>
      </c>
      <c r="F122" s="109">
        <v>0</v>
      </c>
      <c r="G122" s="109">
        <v>50</v>
      </c>
      <c r="H122" s="79" t="s">
        <v>334</v>
      </c>
      <c r="I122"/>
      <c r="J122" s="109"/>
    </row>
    <row r="123" spans="1:10" ht="12.75" customHeight="1" x14ac:dyDescent="0.35">
      <c r="A123" s="105" t="s">
        <v>262</v>
      </c>
      <c r="B123" s="105" t="s">
        <v>263</v>
      </c>
      <c r="C123" s="106" t="s">
        <v>315</v>
      </c>
      <c r="D123" s="112"/>
      <c r="E123" s="108" t="s">
        <v>591</v>
      </c>
      <c r="F123" s="109">
        <v>0</v>
      </c>
      <c r="G123" s="109">
        <v>25</v>
      </c>
      <c r="H123" s="79" t="s">
        <v>334</v>
      </c>
      <c r="I123"/>
      <c r="J123" s="109"/>
    </row>
    <row r="124" spans="1:10" ht="12.75" customHeight="1" x14ac:dyDescent="0.35">
      <c r="A124" s="105" t="s">
        <v>265</v>
      </c>
      <c r="B124" s="105" t="s">
        <v>266</v>
      </c>
      <c r="C124" s="106" t="s">
        <v>316</v>
      </c>
      <c r="D124" s="112"/>
      <c r="E124" s="108" t="s">
        <v>592</v>
      </c>
      <c r="F124" s="109">
        <v>0</v>
      </c>
      <c r="G124" s="109">
        <v>75</v>
      </c>
      <c r="H124" s="79" t="s">
        <v>334</v>
      </c>
      <c r="I124"/>
      <c r="J124" s="109"/>
    </row>
    <row r="125" spans="1:10" ht="12.75" customHeight="1" x14ac:dyDescent="0.35">
      <c r="A125" s="105" t="s">
        <v>268</v>
      </c>
      <c r="B125" s="105" t="s">
        <v>269</v>
      </c>
      <c r="C125" s="106" t="s">
        <v>317</v>
      </c>
      <c r="D125" s="112"/>
      <c r="E125" s="108" t="s">
        <v>479</v>
      </c>
      <c r="F125" s="109">
        <v>0</v>
      </c>
      <c r="G125" s="109">
        <v>0</v>
      </c>
      <c r="H125" s="79" t="s">
        <v>334</v>
      </c>
      <c r="I125"/>
      <c r="J125" s="109"/>
    </row>
    <row r="126" spans="1:10" ht="12.75" customHeight="1" x14ac:dyDescent="0.35">
      <c r="A126" s="105" t="s">
        <v>271</v>
      </c>
      <c r="B126" s="105" t="s">
        <v>272</v>
      </c>
      <c r="C126" s="106" t="s">
        <v>318</v>
      </c>
      <c r="D126" s="107"/>
      <c r="E126" s="108" t="s">
        <v>593</v>
      </c>
      <c r="F126" s="109">
        <v>0</v>
      </c>
      <c r="G126" s="109">
        <v>350</v>
      </c>
      <c r="H126" s="79" t="s">
        <v>334</v>
      </c>
      <c r="I126"/>
      <c r="J126" s="109"/>
    </row>
    <row r="127" spans="1:10" ht="12.75" customHeight="1" x14ac:dyDescent="0.35">
      <c r="A127" s="105" t="s">
        <v>273</v>
      </c>
      <c r="B127" s="105" t="s">
        <v>274</v>
      </c>
      <c r="C127" s="106" t="s">
        <v>319</v>
      </c>
      <c r="D127" s="112"/>
      <c r="E127" s="108" t="s">
        <v>593</v>
      </c>
      <c r="F127" s="109">
        <v>0</v>
      </c>
      <c r="G127" s="109">
        <v>0</v>
      </c>
      <c r="H127" s="79" t="s">
        <v>334</v>
      </c>
      <c r="I127"/>
      <c r="J127" s="109"/>
    </row>
    <row r="128" spans="1:10" ht="12.75" customHeight="1" x14ac:dyDescent="0.35">
      <c r="A128" s="105" t="s">
        <v>320</v>
      </c>
      <c r="B128" s="105" t="s">
        <v>321</v>
      </c>
      <c r="C128" s="106" t="s">
        <v>322</v>
      </c>
      <c r="D128" s="112"/>
      <c r="E128" s="108" t="s">
        <v>454</v>
      </c>
      <c r="F128" s="109">
        <v>0</v>
      </c>
      <c r="G128" s="109">
        <v>625</v>
      </c>
      <c r="H128" s="79" t="s">
        <v>334</v>
      </c>
      <c r="I128"/>
      <c r="J128" s="109"/>
    </row>
    <row r="129" spans="1:10" ht="12.75" customHeight="1" x14ac:dyDescent="0.35">
      <c r="A129" s="105" t="s">
        <v>415</v>
      </c>
      <c r="B129" s="105" t="s">
        <v>416</v>
      </c>
      <c r="C129" s="106" t="s">
        <v>459</v>
      </c>
      <c r="D129" s="112"/>
      <c r="E129" s="108" t="s">
        <v>454</v>
      </c>
      <c r="F129" s="109">
        <v>0</v>
      </c>
      <c r="G129" s="109">
        <v>0</v>
      </c>
      <c r="H129" s="79" t="s">
        <v>334</v>
      </c>
      <c r="I129"/>
      <c r="J129" s="109"/>
    </row>
    <row r="130" spans="1:10" ht="12.75" customHeight="1" x14ac:dyDescent="0.35">
      <c r="A130" s="105" t="s">
        <v>417</v>
      </c>
      <c r="B130" s="105" t="s">
        <v>418</v>
      </c>
      <c r="C130" s="106" t="s">
        <v>385</v>
      </c>
      <c r="D130" s="112"/>
      <c r="E130" s="108" t="s">
        <v>454</v>
      </c>
      <c r="F130" s="109">
        <v>0</v>
      </c>
      <c r="G130" s="109">
        <v>1428</v>
      </c>
      <c r="H130" s="79" t="s">
        <v>334</v>
      </c>
      <c r="I130"/>
      <c r="J130" s="109"/>
    </row>
    <row r="131" spans="1:10" ht="12.75" customHeight="1" x14ac:dyDescent="0.35">
      <c r="A131" s="105" t="s">
        <v>594</v>
      </c>
      <c r="B131" s="105" t="s">
        <v>595</v>
      </c>
      <c r="C131" s="106" t="s">
        <v>596</v>
      </c>
      <c r="D131" s="112"/>
      <c r="E131" s="108" t="s">
        <v>454</v>
      </c>
      <c r="F131" s="109">
        <v>0</v>
      </c>
      <c r="G131" s="109">
        <v>0</v>
      </c>
      <c r="H131" s="80" t="s">
        <v>334</v>
      </c>
      <c r="I131"/>
      <c r="J131" s="109"/>
    </row>
    <row r="132" spans="1:10" ht="12.75" customHeight="1" x14ac:dyDescent="0.35">
      <c r="A132" s="105" t="s">
        <v>597</v>
      </c>
      <c r="B132" s="105" t="s">
        <v>598</v>
      </c>
      <c r="C132" s="106" t="s">
        <v>599</v>
      </c>
      <c r="D132" s="112"/>
      <c r="E132" s="108" t="s">
        <v>454</v>
      </c>
      <c r="F132" s="109">
        <v>0</v>
      </c>
      <c r="G132" s="109">
        <v>0</v>
      </c>
      <c r="H132" s="80" t="s">
        <v>334</v>
      </c>
      <c r="I132"/>
      <c r="J132" s="109"/>
    </row>
    <row r="133" spans="1:10" ht="12.75" customHeight="1" x14ac:dyDescent="0.35">
      <c r="A133" s="105" t="s">
        <v>458</v>
      </c>
      <c r="B133" s="105" t="s">
        <v>457</v>
      </c>
      <c r="C133" s="106" t="s">
        <v>456</v>
      </c>
      <c r="D133" s="112"/>
      <c r="E133" s="108" t="s">
        <v>454</v>
      </c>
      <c r="F133" s="109">
        <v>0</v>
      </c>
      <c r="G133" s="109">
        <v>0</v>
      </c>
      <c r="H133" s="79" t="s">
        <v>334</v>
      </c>
      <c r="I133"/>
      <c r="J133" s="109"/>
    </row>
    <row r="134" spans="1:10" ht="12.75" customHeight="1" x14ac:dyDescent="0.35">
      <c r="A134" s="105" t="s">
        <v>323</v>
      </c>
      <c r="B134" s="105" t="s">
        <v>324</v>
      </c>
      <c r="C134" s="106" t="s">
        <v>386</v>
      </c>
      <c r="D134" s="112"/>
      <c r="E134" s="108" t="s">
        <v>492</v>
      </c>
      <c r="F134" s="109">
        <v>0</v>
      </c>
      <c r="G134" s="109">
        <v>0</v>
      </c>
      <c r="H134" s="80" t="s">
        <v>334</v>
      </c>
      <c r="I134"/>
      <c r="J134" s="109"/>
    </row>
    <row r="135" spans="1:10" s="27" customFormat="1" ht="12.75" customHeight="1" x14ac:dyDescent="0.35">
      <c r="A135" s="105" t="s">
        <v>325</v>
      </c>
      <c r="B135" s="105" t="s">
        <v>326</v>
      </c>
      <c r="C135" s="106" t="s">
        <v>387</v>
      </c>
      <c r="D135" s="112"/>
      <c r="E135" s="108" t="s">
        <v>492</v>
      </c>
      <c r="F135" s="109">
        <v>0</v>
      </c>
      <c r="G135" s="109">
        <v>0</v>
      </c>
      <c r="H135" s="80" t="s">
        <v>334</v>
      </c>
      <c r="I135"/>
      <c r="J135" s="109"/>
    </row>
    <row r="136" spans="1:10" s="27" customFormat="1" ht="12.75" customHeight="1" x14ac:dyDescent="0.35">
      <c r="A136" s="105" t="s">
        <v>340</v>
      </c>
      <c r="B136" s="105" t="s">
        <v>341</v>
      </c>
      <c r="C136" s="106" t="s">
        <v>455</v>
      </c>
      <c r="D136" s="112"/>
      <c r="E136" s="108" t="s">
        <v>492</v>
      </c>
      <c r="F136" s="109">
        <v>0</v>
      </c>
      <c r="G136" s="109">
        <v>0</v>
      </c>
      <c r="H136" s="80" t="s">
        <v>334</v>
      </c>
      <c r="I136"/>
      <c r="J136" s="109"/>
    </row>
    <row r="137" spans="1:10" s="27" customFormat="1" ht="12.75" customHeight="1" x14ac:dyDescent="0.35">
      <c r="A137" s="105" t="s">
        <v>327</v>
      </c>
      <c r="B137" s="105" t="s">
        <v>328</v>
      </c>
      <c r="C137" s="106" t="s">
        <v>388</v>
      </c>
      <c r="D137" s="112"/>
      <c r="E137" s="108" t="s">
        <v>126</v>
      </c>
      <c r="F137" s="109">
        <v>0</v>
      </c>
      <c r="G137" s="109">
        <v>200</v>
      </c>
      <c r="H137" s="80" t="s">
        <v>334</v>
      </c>
      <c r="I137"/>
      <c r="J137" s="109"/>
    </row>
    <row r="138" spans="1:10" s="27" customFormat="1" ht="12.75" customHeight="1" x14ac:dyDescent="0.25">
      <c r="A138" s="113" t="s">
        <v>330</v>
      </c>
      <c r="B138" s="113" t="s">
        <v>331</v>
      </c>
      <c r="C138" s="114" t="s">
        <v>332</v>
      </c>
      <c r="D138" s="115"/>
      <c r="E138" s="108" t="s">
        <v>452</v>
      </c>
      <c r="F138" s="132">
        <v>0</v>
      </c>
      <c r="G138" s="132">
        <v>0</v>
      </c>
      <c r="H138" s="80" t="s">
        <v>334</v>
      </c>
      <c r="I138" s="116"/>
      <c r="J138" s="109"/>
    </row>
    <row r="139" spans="1:10" s="27" customFormat="1" ht="12.75" customHeight="1" x14ac:dyDescent="0.25">
      <c r="A139" s="113" t="s">
        <v>342</v>
      </c>
      <c r="B139" s="113" t="s">
        <v>343</v>
      </c>
      <c r="C139" s="114" t="s">
        <v>453</v>
      </c>
      <c r="D139" s="115"/>
      <c r="E139" s="117" t="s">
        <v>454</v>
      </c>
      <c r="F139" s="132">
        <v>0</v>
      </c>
      <c r="G139" s="132">
        <v>0</v>
      </c>
      <c r="H139" s="80" t="s">
        <v>334</v>
      </c>
      <c r="I139" s="116"/>
      <c r="J139" s="109"/>
    </row>
    <row r="140" spans="1:10" s="27" customFormat="1" ht="12.75" customHeight="1" x14ac:dyDescent="0.25">
      <c r="A140" s="113" t="s">
        <v>419</v>
      </c>
      <c r="B140" s="113" t="s">
        <v>420</v>
      </c>
      <c r="C140" s="114" t="s">
        <v>389</v>
      </c>
      <c r="D140" s="115"/>
      <c r="E140" s="117" t="s">
        <v>600</v>
      </c>
      <c r="F140" s="132">
        <v>0</v>
      </c>
      <c r="G140" s="132">
        <v>0</v>
      </c>
      <c r="H140" s="80" t="s">
        <v>335</v>
      </c>
      <c r="I140" s="116"/>
      <c r="J140" s="109"/>
    </row>
    <row r="141" spans="1:10" s="27" customFormat="1" ht="12.75" customHeight="1" x14ac:dyDescent="0.25">
      <c r="A141" s="113" t="s">
        <v>421</v>
      </c>
      <c r="B141" s="113" t="s">
        <v>422</v>
      </c>
      <c r="C141" s="114" t="s">
        <v>391</v>
      </c>
      <c r="D141" s="115"/>
      <c r="E141" s="117" t="s">
        <v>600</v>
      </c>
      <c r="F141" s="132">
        <v>0</v>
      </c>
      <c r="G141" s="132">
        <v>0</v>
      </c>
      <c r="H141" s="80" t="s">
        <v>335</v>
      </c>
      <c r="I141" s="116"/>
      <c r="J141" s="109"/>
    </row>
    <row r="142" spans="1:10" s="27" customFormat="1" ht="12.75" customHeight="1" x14ac:dyDescent="0.25">
      <c r="A142" s="113" t="s">
        <v>423</v>
      </c>
      <c r="B142" s="113" t="s">
        <v>424</v>
      </c>
      <c r="C142" s="114" t="s">
        <v>392</v>
      </c>
      <c r="D142" s="115"/>
      <c r="E142" s="117" t="s">
        <v>600</v>
      </c>
      <c r="F142" s="132">
        <v>0</v>
      </c>
      <c r="G142" s="132">
        <v>0</v>
      </c>
      <c r="H142" s="80" t="s">
        <v>335</v>
      </c>
      <c r="I142" s="116"/>
      <c r="J142" s="109"/>
    </row>
    <row r="143" spans="1:10" s="27" customFormat="1" ht="12.75" customHeight="1" x14ac:dyDescent="0.25">
      <c r="A143" s="113" t="s">
        <v>425</v>
      </c>
      <c r="B143" s="113" t="s">
        <v>426</v>
      </c>
      <c r="C143" s="114" t="s">
        <v>393</v>
      </c>
      <c r="D143" s="115"/>
      <c r="E143" s="117" t="s">
        <v>600</v>
      </c>
      <c r="F143" s="132">
        <v>0</v>
      </c>
      <c r="G143" s="132">
        <v>0</v>
      </c>
      <c r="H143" s="80" t="s">
        <v>335</v>
      </c>
      <c r="I143" s="116"/>
      <c r="J143" s="109"/>
    </row>
    <row r="144" spans="1:10" s="27" customFormat="1" ht="12.75" customHeight="1" x14ac:dyDescent="0.25">
      <c r="A144" s="113" t="s">
        <v>427</v>
      </c>
      <c r="B144" s="113" t="s">
        <v>428</v>
      </c>
      <c r="C144" s="114" t="s">
        <v>394</v>
      </c>
      <c r="D144" s="115"/>
      <c r="E144" s="117" t="s">
        <v>600</v>
      </c>
      <c r="F144" s="132">
        <v>0</v>
      </c>
      <c r="G144" s="132">
        <v>0</v>
      </c>
      <c r="H144" s="80" t="s">
        <v>335</v>
      </c>
      <c r="I144" s="116"/>
      <c r="J144" s="109"/>
    </row>
    <row r="145" spans="1:12" s="27" customFormat="1" ht="12.75" customHeight="1" x14ac:dyDescent="0.25">
      <c r="A145" s="113" t="s">
        <v>429</v>
      </c>
      <c r="B145" s="113" t="s">
        <v>430</v>
      </c>
      <c r="C145" s="114" t="s">
        <v>395</v>
      </c>
      <c r="D145" s="115"/>
      <c r="E145" s="117" t="s">
        <v>600</v>
      </c>
      <c r="F145" s="132">
        <v>0</v>
      </c>
      <c r="G145" s="132">
        <v>0</v>
      </c>
      <c r="H145" s="80" t="s">
        <v>335</v>
      </c>
      <c r="I145" s="116"/>
      <c r="J145" s="109"/>
    </row>
    <row r="146" spans="1:12" s="27" customFormat="1" ht="12.75" customHeight="1" x14ac:dyDescent="0.25">
      <c r="A146" s="113" t="s">
        <v>431</v>
      </c>
      <c r="B146" s="113" t="s">
        <v>432</v>
      </c>
      <c r="C146" s="114" t="s">
        <v>445</v>
      </c>
      <c r="D146" s="115"/>
      <c r="E146" s="117" t="s">
        <v>600</v>
      </c>
      <c r="F146" s="132">
        <v>0</v>
      </c>
      <c r="G146" s="132">
        <v>0</v>
      </c>
      <c r="H146" s="80" t="s">
        <v>335</v>
      </c>
      <c r="I146" s="116"/>
      <c r="J146" s="109"/>
    </row>
    <row r="147" spans="1:12" s="27" customFormat="1" ht="12.75" customHeight="1" x14ac:dyDescent="0.25">
      <c r="A147" s="113" t="s">
        <v>433</v>
      </c>
      <c r="B147" s="113" t="s">
        <v>434</v>
      </c>
      <c r="C147" s="114" t="s">
        <v>396</v>
      </c>
      <c r="D147" s="115"/>
      <c r="E147" s="117" t="s">
        <v>600</v>
      </c>
      <c r="F147" s="132">
        <v>0</v>
      </c>
      <c r="G147" s="132">
        <v>0</v>
      </c>
      <c r="H147" s="80" t="s">
        <v>335</v>
      </c>
      <c r="I147" s="116"/>
      <c r="J147" s="109"/>
    </row>
    <row r="148" spans="1:12" s="27" customFormat="1" ht="12.75" customHeight="1" x14ac:dyDescent="0.25">
      <c r="A148" s="113" t="s">
        <v>435</v>
      </c>
      <c r="B148" s="113" t="s">
        <v>436</v>
      </c>
      <c r="C148" s="114" t="s">
        <v>397</v>
      </c>
      <c r="D148" s="115"/>
      <c r="E148" s="117" t="s">
        <v>600</v>
      </c>
      <c r="F148" s="132">
        <v>0</v>
      </c>
      <c r="G148" s="132">
        <v>0</v>
      </c>
      <c r="H148" s="80" t="s">
        <v>335</v>
      </c>
      <c r="I148" s="116"/>
      <c r="J148" s="109"/>
    </row>
    <row r="149" spans="1:12" ht="12.75" customHeight="1" x14ac:dyDescent="0.25">
      <c r="A149" s="113" t="s">
        <v>437</v>
      </c>
      <c r="B149" s="113" t="s">
        <v>438</v>
      </c>
      <c r="C149" s="114" t="s">
        <v>398</v>
      </c>
      <c r="D149" s="115"/>
      <c r="E149" s="117" t="s">
        <v>601</v>
      </c>
      <c r="F149" s="132">
        <v>0</v>
      </c>
      <c r="G149" s="132">
        <v>0</v>
      </c>
      <c r="H149" s="80" t="s">
        <v>334</v>
      </c>
      <c r="I149" s="116"/>
      <c r="J149" s="109"/>
    </row>
    <row r="150" spans="1:12" ht="12.75" customHeight="1" x14ac:dyDescent="0.25">
      <c r="A150" s="113" t="s">
        <v>439</v>
      </c>
      <c r="B150" s="113" t="s">
        <v>440</v>
      </c>
      <c r="C150" s="114" t="s">
        <v>400</v>
      </c>
      <c r="D150" s="115"/>
      <c r="E150" s="117" t="s">
        <v>560</v>
      </c>
      <c r="F150" s="132">
        <v>0</v>
      </c>
      <c r="G150" s="132">
        <v>0</v>
      </c>
      <c r="H150" s="80" t="s">
        <v>335</v>
      </c>
      <c r="I150" s="116"/>
      <c r="J150" s="109"/>
    </row>
    <row r="151" spans="1:12" ht="12.75" customHeight="1" x14ac:dyDescent="0.25">
      <c r="A151" s="113" t="s">
        <v>441</v>
      </c>
      <c r="B151" s="113" t="s">
        <v>442</v>
      </c>
      <c r="C151" s="114" t="s">
        <v>402</v>
      </c>
      <c r="D151" s="115"/>
      <c r="E151" s="117" t="s">
        <v>454</v>
      </c>
      <c r="F151" s="132">
        <v>0</v>
      </c>
      <c r="G151" s="132">
        <v>0</v>
      </c>
      <c r="H151" s="80" t="s">
        <v>335</v>
      </c>
      <c r="I151" s="116"/>
      <c r="J151" s="109"/>
    </row>
    <row r="152" spans="1:12" ht="12.75" customHeight="1" x14ac:dyDescent="0.35">
      <c r="A152" s="105" t="s">
        <v>56</v>
      </c>
      <c r="B152" s="105" t="s">
        <v>226</v>
      </c>
      <c r="C152" s="106" t="s">
        <v>404</v>
      </c>
      <c r="D152" s="112"/>
      <c r="E152" s="118" t="s">
        <v>405</v>
      </c>
      <c r="F152" s="109">
        <v>5</v>
      </c>
      <c r="G152" s="109">
        <v>2846</v>
      </c>
      <c r="H152" s="79" t="s">
        <v>335</v>
      </c>
      <c r="I152"/>
      <c r="J152" s="109"/>
    </row>
    <row r="153" spans="1:12" ht="14.5" x14ac:dyDescent="0.35">
      <c r="A153" s="105" t="s">
        <v>56</v>
      </c>
      <c r="B153" s="105" t="s">
        <v>227</v>
      </c>
      <c r="C153" s="106" t="s">
        <v>228</v>
      </c>
      <c r="D153" s="112"/>
      <c r="E153" s="118" t="s">
        <v>405</v>
      </c>
      <c r="F153" s="109">
        <v>0</v>
      </c>
      <c r="G153" s="109">
        <v>0</v>
      </c>
      <c r="H153" s="79" t="s">
        <v>335</v>
      </c>
      <c r="I153"/>
      <c r="J153" s="109"/>
    </row>
    <row r="154" spans="1:12" ht="14.5" x14ac:dyDescent="0.35">
      <c r="A154" s="105" t="s">
        <v>56</v>
      </c>
      <c r="B154" s="105" t="s">
        <v>229</v>
      </c>
      <c r="C154" s="106" t="s">
        <v>230</v>
      </c>
      <c r="D154" s="112"/>
      <c r="E154" s="118" t="s">
        <v>405</v>
      </c>
      <c r="F154" s="109">
        <v>3</v>
      </c>
      <c r="G154" s="109">
        <v>2740</v>
      </c>
      <c r="H154" s="79" t="s">
        <v>335</v>
      </c>
      <c r="I154"/>
      <c r="J154" s="109"/>
    </row>
    <row r="155" spans="1:12" ht="14.5" x14ac:dyDescent="0.35">
      <c r="A155" s="105" t="s">
        <v>56</v>
      </c>
      <c r="B155" s="105" t="s">
        <v>231</v>
      </c>
      <c r="C155" s="106" t="s">
        <v>232</v>
      </c>
      <c r="D155" s="112"/>
      <c r="E155" s="118" t="s">
        <v>405</v>
      </c>
      <c r="F155" s="109">
        <v>0</v>
      </c>
      <c r="G155" s="109">
        <v>0</v>
      </c>
      <c r="H155" s="79" t="s">
        <v>335</v>
      </c>
      <c r="I155"/>
      <c r="J155" s="109"/>
      <c r="L155" s="16" t="s">
        <v>339</v>
      </c>
    </row>
    <row r="156" spans="1:12" ht="14.5" x14ac:dyDescent="0.35">
      <c r="A156" s="119"/>
      <c r="B156" s="119"/>
      <c r="C156" s="120"/>
      <c r="D156" s="120"/>
      <c r="E156" s="121" t="s">
        <v>333</v>
      </c>
      <c r="F156" s="108">
        <f>SUM(F12:F155)</f>
        <v>3400</v>
      </c>
      <c r="G156" s="108">
        <f>SUM(G12:G155)</f>
        <v>4983639.34</v>
      </c>
      <c r="H156" s="122"/>
      <c r="I156"/>
      <c r="J156" s="108">
        <f>SUM(J12:J155)</f>
        <v>0</v>
      </c>
    </row>
    <row r="157" spans="1:12" ht="14.5" x14ac:dyDescent="0.35">
      <c r="A157" s="123"/>
      <c r="B157" s="123"/>
      <c r="C157"/>
      <c r="D157"/>
      <c r="E157"/>
      <c r="F157"/>
      <c r="G157"/>
      <c r="H157" s="89"/>
      <c r="I157"/>
      <c r="J157"/>
    </row>
    <row r="158" spans="1:12" ht="14.5" x14ac:dyDescent="0.35">
      <c r="A158" s="123"/>
      <c r="B158" s="123"/>
      <c r="C158"/>
      <c r="D158"/>
      <c r="E158"/>
      <c r="F158" s="124" t="s">
        <v>362</v>
      </c>
      <c r="G158" s="125">
        <v>4983639</v>
      </c>
      <c r="H158" s="89"/>
      <c r="I158"/>
      <c r="J158"/>
    </row>
    <row r="159" spans="1:12" ht="14.5" x14ac:dyDescent="0.35">
      <c r="A159" s="123"/>
      <c r="B159" s="123"/>
      <c r="C159"/>
      <c r="D159"/>
      <c r="E159"/>
      <c r="F159" s="124" t="s">
        <v>363</v>
      </c>
      <c r="G159" s="125">
        <f>G158-G156</f>
        <v>-0.33999999985098839</v>
      </c>
      <c r="H159" s="89"/>
      <c r="I159"/>
      <c r="J159"/>
    </row>
    <row r="160" spans="1:12" ht="14.5" x14ac:dyDescent="0.35">
      <c r="A160"/>
      <c r="B160" t="s">
        <v>364</v>
      </c>
      <c r="C160"/>
      <c r="D160"/>
      <c r="E160"/>
      <c r="F160"/>
      <c r="G160"/>
      <c r="H160" s="89"/>
      <c r="I160"/>
      <c r="J160"/>
    </row>
    <row r="161" spans="1:10" ht="14.5" x14ac:dyDescent="0.35">
      <c r="A161"/>
      <c r="B161" s="126"/>
      <c r="C161" s="127"/>
      <c r="D161" s="127"/>
      <c r="E161" s="127"/>
      <c r="F161" s="127"/>
      <c r="G161" s="127"/>
      <c r="H161" s="127"/>
      <c r="I161" s="127"/>
      <c r="J161" s="128"/>
    </row>
    <row r="162" spans="1:10" ht="14.5" x14ac:dyDescent="0.35">
      <c r="A162"/>
      <c r="B162" s="129"/>
      <c r="C162" s="130"/>
      <c r="D162" s="130"/>
      <c r="E162" s="130"/>
      <c r="F162" s="130"/>
      <c r="G162" s="130"/>
      <c r="H162" s="130"/>
      <c r="I162" s="130"/>
      <c r="J162" s="131"/>
    </row>
    <row r="163" spans="1:10" x14ac:dyDescent="0.25">
      <c r="A163" s="11"/>
      <c r="B163" s="11"/>
    </row>
    <row r="164" spans="1:10" x14ac:dyDescent="0.25">
      <c r="A164" s="10"/>
    </row>
    <row r="165" spans="1:10" x14ac:dyDescent="0.25">
      <c r="A165" s="10"/>
    </row>
    <row r="166" spans="1:10" x14ac:dyDescent="0.25">
      <c r="A166" s="10"/>
    </row>
    <row r="167" spans="1:10" x14ac:dyDescent="0.25">
      <c r="A167" s="10"/>
    </row>
    <row r="168" spans="1:10" x14ac:dyDescent="0.25">
      <c r="A168" s="10"/>
    </row>
    <row r="169" spans="1:10" x14ac:dyDescent="0.25">
      <c r="A169" s="10"/>
    </row>
    <row r="170" spans="1:10" x14ac:dyDescent="0.25">
      <c r="A170" s="10"/>
    </row>
    <row r="171" spans="1:10" x14ac:dyDescent="0.25">
      <c r="A171" s="10"/>
    </row>
    <row r="172" spans="1:10" x14ac:dyDescent="0.25">
      <c r="A172" s="10"/>
    </row>
    <row r="173" spans="1:10" x14ac:dyDescent="0.25">
      <c r="A173" s="10"/>
    </row>
    <row r="174" spans="1:10" x14ac:dyDescent="0.25">
      <c r="A174" s="10"/>
    </row>
    <row r="175" spans="1:10" x14ac:dyDescent="0.25">
      <c r="A175" s="10"/>
    </row>
    <row r="176" spans="1:10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</sheetData>
  <sheetProtection selectLockedCells="1"/>
  <mergeCells count="7">
    <mergeCell ref="A1:J1"/>
    <mergeCell ref="D5:F5"/>
    <mergeCell ref="J7:J11"/>
    <mergeCell ref="J5:J6"/>
    <mergeCell ref="A2:I2"/>
    <mergeCell ref="A3:I3"/>
    <mergeCell ref="A4:I4"/>
  </mergeCells>
  <printOptions horizontalCentered="1"/>
  <pageMargins left="0.75" right="0.75" top="1" bottom="1" header="0.5" footer="0.5"/>
  <pageSetup scale="30" orientation="portrait" horizontalDpi="300" verticalDpi="300" r:id="rId1"/>
  <headerFooter alignWithMargins="0"/>
  <rowBreaks count="1" manualBreakCount="1">
    <brk id="7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22</vt:i4>
      </vt:variant>
    </vt:vector>
  </HeadingPairs>
  <TitlesOfParts>
    <vt:vector size="43" baseType="lpstr">
      <vt:lpstr>Aggregated</vt:lpstr>
      <vt:lpstr>Agents National Title</vt:lpstr>
      <vt:lpstr>Alamo Title Insurance Co</vt:lpstr>
      <vt:lpstr>Alliant National Title Ins Co</vt:lpstr>
      <vt:lpstr>American Digital Title Ins Co</vt:lpstr>
      <vt:lpstr>AmTrust Title Insurance Company</vt:lpstr>
      <vt:lpstr>Chicago Title Insurance Co</vt:lpstr>
      <vt:lpstr>Commonwealth Land Title Ins Co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 </vt:lpstr>
      <vt:lpstr>North American Title Ins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</vt:lpstr>
      <vt:lpstr>WFG National Title Ins Co</vt:lpstr>
      <vt:lpstr>'Agents National Title'!Print_Area</vt:lpstr>
      <vt:lpstr>Aggregated!Print_Area</vt:lpstr>
      <vt:lpstr>'Alamo Title Insurance Co'!Print_Area</vt:lpstr>
      <vt:lpstr>'Alliant National Title Ins Co'!Print_Area</vt:lpstr>
      <vt:lpstr>'American Digital Title Ins Co'!Print_Area</vt:lpstr>
      <vt:lpstr>'AmTrust Title Insurance Company'!Print_Area</vt:lpstr>
      <vt:lpstr>'Chicago Title Insurance Co'!Print_Area</vt:lpstr>
      <vt:lpstr>'Commonwealth Land Title Ins Co'!Print_Area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 '!Print_Area</vt:lpstr>
      <vt:lpstr>'North American Title Ins'!Print_Area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Title'!Print_Area</vt:lpstr>
      <vt:lpstr>'WFG National Title Ins Co'!Print_Area</vt:lpstr>
      <vt:lpstr>Aggregated!Print_Titles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Noah Jones</cp:lastModifiedBy>
  <cp:lastPrinted>2022-11-23T23:02:10Z</cp:lastPrinted>
  <dcterms:created xsi:type="dcterms:W3CDTF">2010-10-18T17:31:45Z</dcterms:created>
  <dcterms:modified xsi:type="dcterms:W3CDTF">2023-01-12T22:22:28Z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